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definedName name="_xlnm.Print_Area" localSheetId="0">'pag. 1'!$A$1:$N$28</definedName>
    <definedName name="_xlnm.Print_Area" localSheetId="1">'pag. 2'!$A$1:$K$20</definedName>
    <definedName name="_xlnm.Print_Area" localSheetId="2">'pag. 3'!$A$1:$L$23</definedName>
    <definedName name="_xlnm.Print_Area" localSheetId="3">'pag. 4'!$A$1:$L$27</definedName>
    <definedName name="_xlnm.Print_Area" localSheetId="5">'pag. 6'!$A$1:$L$28</definedName>
  </definedNames>
  <calcPr fullCalcOnLoad="1"/>
</workbook>
</file>

<file path=xl/sharedStrings.xml><?xml version="1.0" encoding="utf-8"?>
<sst xmlns="http://schemas.openxmlformats.org/spreadsheetml/2006/main" count="214" uniqueCount="174">
  <si>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</si>
  <si>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</si>
  <si>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</si>
  <si>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</si>
  <si>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</si>
  <si>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</si>
  <si>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</si>
  <si>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</si>
  <si>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</si>
  <si>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</si>
  <si>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</si>
  <si>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</si>
  <si>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</si>
  <si>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</si>
  <si>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</si>
  <si>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</si>
  <si>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</si>
  <si>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</si>
  <si>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</si>
  <si>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</si>
  <si>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</si>
  <si>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</si>
  <si>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</si>
  <si>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</si>
  <si>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</si>
  <si>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</si>
  <si>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</si>
  <si>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</si>
  <si>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</si>
  <si>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</si>
  <si>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</si>
  <si>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</si>
  <si>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</si>
  <si>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</si>
  <si>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</si>
  <si>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</si>
  <si>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</si>
  <si>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</si>
  <si>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</si>
  <si>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</si>
  <si>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</si>
  <si>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</si>
  <si>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</si>
  <si>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</si>
  <si>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</si>
  <si>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</si>
  <si>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</si>
  <si>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</si>
  <si>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</si>
  <si>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</si>
  <si>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</si>
  <si>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</si>
  <si>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</si>
  <si>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</si>
  <si>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</si>
  <si>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</si>
  <si>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</si>
  <si>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</si>
  <si>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</si>
  <si>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</si>
  <si>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</si>
  <si>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</si>
  <si>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</si>
  <si>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</si>
  <si>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</si>
  <si>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</si>
  <si>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</si>
  <si>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</si>
  <si>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</si>
  <si>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</si>
  <si>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</si>
  <si>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</si>
  <si>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</si>
  <si>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</si>
  <si>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</si>
  <si>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</si>
  <si>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</si>
  <si>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</si>
  <si>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</si>
  <si>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</si>
  <si>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</si>
  <si>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</si>
  <si>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</si>
  <si>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</si>
  <si>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</si>
  <si>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</si>
  <si>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</si>
  <si>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</si>
  <si>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</si>
  <si>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</si>
  <si>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</si>
  <si>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</si>
  <si>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</si>
  <si>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</si>
  <si>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</si>
  <si>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</si>
  <si>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</si>
  <si>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</si>
  <si>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</si>
  <si>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</si>
  <si>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</si>
  <si>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</si>
  <si>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</si>
  <si>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</si>
  <si>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</si>
  <si>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</si>
  <si>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</si>
  <si>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</si>
  <si>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</si>
  <si>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</si>
  <si>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</si>
  <si>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</si>
  <si>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</si>
  <si>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</si>
  <si>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</si>
  <si>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</si>
  <si>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</si>
  <si>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</si>
  <si>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</si>
  <si>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Costo consumi elettrici ausiliari</t>
  </si>
  <si>
    <t>Costo polizza assicurativa</t>
  </si>
  <si>
    <t>Costi gestione servizio vendita energia, CV e/o amministrativi [26]:</t>
  </si>
  <si>
    <t>Costo personale/manodopera</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</si>
  <si>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</si>
  <si>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</si>
  <si>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</si>
  <si>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</si>
  <si>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</si>
  <si>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</si>
  <si>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</si>
  <si>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</si>
  <si>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</si>
  <si>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</si>
  <si>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</si>
  <si>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</si>
  <si>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</si>
  <si>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</si>
  <si>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</si>
  <si>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</si>
  <si>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ZAMBERLAN FRATELLI SOC.AGRICOLA SEMPLICE S.S.</t>
  </si>
  <si>
    <t xml:space="preserve">Sede: </t>
  </si>
  <si>
    <t>via All'Acqua</t>
  </si>
  <si>
    <t>ZAMBERLAN</t>
  </si>
  <si>
    <t>n.25/A</t>
  </si>
  <si>
    <t>ISOLA VICENTINA</t>
  </si>
  <si>
    <t>(VI)</t>
  </si>
  <si>
    <t>0444 975104</t>
  </si>
  <si>
    <t>Costi materie prime da passaggio interno(letame,liquame,mais,orzo,prato)</t>
  </si>
  <si>
    <t>digestore anaerobico mesofilo con stadio di post-digestore</t>
  </si>
  <si>
    <t>cessione totale con meccanismo T.O.</t>
  </si>
  <si>
    <t>riscaldamento e produzione acqua calda sanitaria abitazioni dell'azienda agricola, prerazione acqua per uso tecnico (lavaggi, preparazione pasti). Recupero termico 41,87 %</t>
  </si>
  <si>
    <t>ha    101,76</t>
  </si>
  <si>
    <t>segale</t>
  </si>
  <si>
    <t>mais (ceroso e pastone)</t>
  </si>
  <si>
    <t>n 12</t>
  </si>
  <si>
    <t>h 72</t>
  </si>
  <si>
    <t>h 688</t>
  </si>
  <si>
    <t>n 20</t>
  </si>
  <si>
    <t>Sistema di pretrattamento ingestato [16]: vasca di premiscela dotata di agitatori a pale azionati elettricamente</t>
  </si>
  <si>
    <t>Dimensionamento delle vasche  [18]:  vasca circolare seminterrata, diametro 32 m, profondità 6 m</t>
  </si>
  <si>
    <r>
      <t xml:space="preserve">Sistema di desolforazione del biogas        </t>
    </r>
    <r>
      <rPr>
        <sz val="11"/>
        <color indexed="8"/>
        <rFont val="Calibri"/>
        <family val="0"/>
      </rPr>
      <t xml:space="preserve"> desolforazione mediante iniezione d'ossigeno e filtrazione con filtro a sassi                                                                                                                                                                                                                    </t>
    </r>
  </si>
  <si>
    <t>Sistema di produzione di energia termica e/o recupero di calore dall'impianto di cogenerazione [20]: recupero termico tramite scambiatore a piastre (circuito acqua motore) e scambiatore a fascio tubiero (cuircuito gas di scarico).</t>
  </si>
  <si>
    <t xml:space="preserve">Rete di teleriscaldamento/raffrescamento [21]:  rete di teleriscaldamento aziendale utilizzata da n° 5 utenze: riscaldamento e acqua calda sanitaria per n° 3 abitazioni, prerazione acqua per uso tecnico in stalla (lavaggi, preparazione pasti) </t>
  </si>
  <si>
    <t>Dimensionamento delle vasche di lagunaggio e tempo di permanenza: vasche di lagunaggio non presenti</t>
  </si>
  <si>
    <t xml:space="preserve">Sistema di produzione di energia elettrica  [19]:      n° 1 motore a combustione interna a ciclo otto, sovralimentato  </t>
  </si>
  <si>
    <t>1050 MWh</t>
  </si>
  <si>
    <t>649 MWh</t>
  </si>
  <si>
    <t>Pratica edilizia presso Comune, qualifica IAFR e pratica TO presso GSE, Pratica Vigili del Fuoco, Pratica di connessione alla rete elettrica MT presso ENEL</t>
  </si>
  <si>
    <t>Comunicazione spargimento effluenti zootecnici</t>
  </si>
  <si>
    <t>Importo e tipologia di finanziamento [27]: Contributo MIPAF/ENAMA</t>
  </si>
  <si>
    <t>L'Azienda conferma la disponibilita a visite proposte da Enama secondo il bando del 16/02/2010</t>
  </si>
  <si>
    <t>Il monitoraggio dell'impianto avviene tramite sistema di supervisione via computer collegato al PLC generale dell'impianto. Oltre a restituire lo stato di funzionamento delle varie apparecchiature il sistema prevede la visualizzazione degli allarmi e la registrazione dei valori dei principali parametri di funzionamento. Tra i parametri principali: produzione elettrica, potenza motore, frequenza e tensione e dell'energia generata, conteggi relativi a energia prodotta, autoconsumi, temperature fluidi termovettori. Vengono inoltre svolte in occasione di ogni tagliando al motore (450 ore circa) analisi chimiche sull'olio lubrificante. Periodicamente (circa 15 giorni) una società specializzata nella biologia dei processia anaerobici preleva e analizza campioni di digestato e biogas. I risultati delle analisi permettono di correggere ed ottimizzare il funzionamento dell'impianto.</t>
  </si>
  <si>
    <t>Caratteristiche dei digestori  [17]: digestore primario mt 18X7 capacità:1500 mc-  digestore secondario mt 7X6 capacità 180mc- temperatura 42 gradi C - pluristadio</t>
  </si>
  <si>
    <t>Sistemi innovativi per l'ottimizzazione dell'uso del digestato [22]: botte marca Bossini spandaliquame</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</si>
</sst>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000000"/>
    <numFmt numFmtId="177" formatCode="0.000000"/>
    <numFmt numFmtId="178" formatCode="0.00000"/>
    <numFmt numFmtId="179" formatCode="0.0000"/>
    <numFmt numFmtId="180" formatCode="0.000"/>
    <numFmt numFmtId="181" formatCode="0.0"/>
  </numFmts>
  <fonts count="33">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8"/>
      <name val="Calibri"/>
      <family val="0"/>
    </font>
    <font>
      <sz val="11"/>
      <color indexed="8"/>
      <name val="Arial"/>
      <family val="2"/>
    </font>
    <font>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9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bottom style="thin"/>
    </border>
    <border>
      <left/>
      <right/>
      <top style="thin"/>
      <bottom/>
    </border>
    <border>
      <left/>
      <right style="thin"/>
      <top style="thin"/>
      <botto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border>
    <border>
      <left>
        <color indexed="63"/>
      </left>
      <right>
        <color indexed="63"/>
      </right>
      <top/>
      <bottom style="medium"/>
    </border>
    <border>
      <left style="thin"/>
      <right>
        <color indexed="63"/>
      </right>
      <top>
        <color indexed="63"/>
      </top>
      <bottom style="thin"/>
    </border>
    <border>
      <left style="thin"/>
      <right style="thin"/>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top/>
      <bottom style="thin"/>
    </border>
    <border>
      <left style="thin"/>
      <right>
        <color indexed="63"/>
      </right>
      <top style="thin"/>
      <bottom style="thin"/>
    </border>
    <border>
      <left style="thin"/>
      <right>
        <color indexed="63"/>
      </right>
      <top style="thin"/>
      <bottom/>
    </border>
    <border>
      <left style="thin"/>
      <right style="thin"/>
      <top style="thin"/>
      <bottom/>
    </border>
    <border>
      <left>
        <color indexed="63"/>
      </left>
      <right style="medium"/>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color indexed="63"/>
      </top>
      <bottom style="thin"/>
    </border>
    <border>
      <left style="thin"/>
      <right/>
      <top>
        <color indexed="63"/>
      </top>
      <bottom style="thin"/>
    </border>
    <border>
      <left/>
      <right style="medium"/>
      <top>
        <color indexed="63"/>
      </top>
      <bottom style="thin"/>
    </border>
    <border>
      <left style="thin"/>
      <right/>
      <top style="thin"/>
      <bottom/>
    </border>
    <border>
      <left style="thin"/>
      <right/>
      <top>
        <color indexed="63"/>
      </top>
      <bottom/>
    </border>
    <border>
      <left style="thin"/>
      <right>
        <color indexed="63"/>
      </right>
      <top>
        <color indexed="63"/>
      </top>
      <bottom/>
    </border>
    <border>
      <left style="medium"/>
      <right/>
      <top style="thin"/>
      <bottom/>
    </border>
    <border>
      <left>
        <color indexed="63"/>
      </left>
      <right>
        <color indexed="63"/>
      </right>
      <top style="thin"/>
      <bottom>
        <color indexed="63"/>
      </bottom>
    </border>
    <border>
      <left>
        <color indexed="63"/>
      </left>
      <right style="medium"/>
      <top/>
      <bottom style="thin"/>
    </border>
    <border>
      <left/>
      <right/>
      <top style="thin"/>
      <bottom style="medium"/>
    </border>
    <border>
      <left style="thin"/>
      <right>
        <color indexed="63"/>
      </right>
      <top style="thin"/>
      <bottom style="medium"/>
    </border>
    <border>
      <left>
        <color indexed="63"/>
      </left>
      <right style="medium"/>
      <top style="thin"/>
      <bottom style="medium"/>
    </border>
    <border>
      <left/>
      <right style="medium"/>
      <top style="thin"/>
      <bottom/>
    </border>
    <border>
      <left/>
      <right style="thin"/>
      <top style="medium"/>
      <bottom/>
    </border>
    <border>
      <left/>
      <right/>
      <top style="medium"/>
      <bottom style="thin"/>
    </border>
    <border>
      <left style="medium"/>
      <right/>
      <top style="thin"/>
      <bottom style="thin"/>
    </border>
    <border>
      <left style="medium"/>
      <right/>
      <top/>
      <bottom>
        <color indexed="63"/>
      </bottom>
    </border>
    <border>
      <left/>
      <right style="medium"/>
      <top/>
      <bottom>
        <color indexed="63"/>
      </bottom>
    </border>
    <border>
      <left style="medium"/>
      <right/>
      <top>
        <color indexed="63"/>
      </top>
      <bottom style="medium"/>
    </border>
    <border>
      <left/>
      <right/>
      <top>
        <color indexed="63"/>
      </top>
      <bottom style="medium"/>
    </border>
    <border>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right>
        <color indexed="63"/>
      </right>
      <top style="thin"/>
      <bottom style="thin"/>
    </border>
    <border>
      <left style="thin"/>
      <right/>
      <top/>
      <bottom style="medium"/>
    </border>
    <border>
      <left/>
      <right>
        <color indexed="63"/>
      </right>
      <top/>
      <bottom style="thin"/>
    </border>
    <border>
      <left>
        <color indexed="63"/>
      </left>
      <right>
        <color indexed="63"/>
      </right>
      <top/>
      <bottom style="thin"/>
    </border>
    <border>
      <left>
        <color indexed="63"/>
      </left>
      <right style="thin"/>
      <top/>
      <bottom style="thin"/>
    </border>
    <border>
      <left style="thin"/>
      <right/>
      <top/>
      <bottom/>
    </border>
    <border>
      <left>
        <color indexed="63"/>
      </left>
      <right style="thin"/>
      <top>
        <color indexed="63"/>
      </top>
      <bottom>
        <color indexed="63"/>
      </bottom>
    </border>
    <border>
      <left style="thin"/>
      <right style="thin"/>
      <top/>
      <bottom/>
    </border>
    <border>
      <left style="thin"/>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style="thin"/>
      <bottom style="medium"/>
    </border>
    <border>
      <left style="medium"/>
      <right/>
      <top style="medium"/>
      <bottom>
        <color indexed="63"/>
      </bottom>
    </border>
    <border>
      <left/>
      <right style="thin"/>
      <top style="medium"/>
      <bottom style="thin"/>
    </border>
    <border>
      <left/>
      <right>
        <color indexed="63"/>
      </right>
      <top style="medium"/>
      <bottom style="thin"/>
    </border>
    <border>
      <left style="thin"/>
      <right>
        <color indexed="63"/>
      </right>
      <top style="medium"/>
      <bottom style="thin"/>
    </border>
    <border>
      <left style="medium"/>
      <right>
        <color indexed="63"/>
      </right>
      <top style="medium"/>
      <bottom>
        <color indexed="63"/>
      </bottom>
    </border>
    <border>
      <left/>
      <right style="thin"/>
      <top/>
      <bottom>
        <color indexed="63"/>
      </bottom>
    </border>
    <border>
      <left>
        <color indexed="63"/>
      </left>
      <right style="thin"/>
      <top style="medium"/>
      <bottom>
        <color indexed="63"/>
      </bottom>
    </border>
    <border>
      <left style="medium"/>
      <right style="thin"/>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1">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0" borderId="23" xfId="0" applyFont="1" applyBorder="1" applyAlignment="1">
      <alignment/>
    </xf>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23"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center" wrapText="1"/>
    </xf>
    <xf numFmtId="0" fontId="26" fillId="25" borderId="24" xfId="0" applyFont="1" applyFill="1" applyBorder="1" applyAlignment="1">
      <alignment horizontal="center"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0" xfId="0" applyFont="1" applyFill="1" applyBorder="1" applyAlignment="1">
      <alignment vertical="top" wrapText="1"/>
    </xf>
    <xf numFmtId="0" fontId="0" fillId="8" borderId="23" xfId="0" applyFont="1" applyFill="1" applyBorder="1" applyAlignment="1">
      <alignment vertical="top" wrapText="1"/>
    </xf>
    <xf numFmtId="0" fontId="26" fillId="25" borderId="32" xfId="0" applyFont="1" applyFill="1" applyBorder="1" applyAlignment="1">
      <alignment vertical="top" wrapText="1"/>
    </xf>
    <xf numFmtId="0" fontId="26" fillId="25" borderId="24"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0" xfId="0" applyBorder="1" applyAlignment="1">
      <alignment wrapText="1"/>
    </xf>
    <xf numFmtId="0" fontId="0" fillId="25" borderId="34" xfId="0" applyFill="1" applyBorder="1" applyAlignment="1">
      <alignment vertical="top"/>
    </xf>
    <xf numFmtId="0" fontId="0" fillId="25" borderId="35" xfId="0" applyFill="1" applyBorder="1" applyAlignment="1">
      <alignment horizontal="center" vertical="top"/>
    </xf>
    <xf numFmtId="0" fontId="0" fillId="25" borderId="35" xfId="0" applyFill="1" applyBorder="1" applyAlignment="1">
      <alignment vertical="top"/>
    </xf>
    <xf numFmtId="0" fontId="0" fillId="25" borderId="36" xfId="0" applyFill="1" applyBorder="1" applyAlignment="1">
      <alignment/>
    </xf>
    <xf numFmtId="0" fontId="0" fillId="25" borderId="0" xfId="0" applyFill="1" applyBorder="1" applyAlignment="1">
      <alignment/>
    </xf>
    <xf numFmtId="0" fontId="0" fillId="25" borderId="0" xfId="0" applyFill="1" applyBorder="1" applyAlignment="1">
      <alignment vertical="top"/>
    </xf>
    <xf numFmtId="0" fontId="0" fillId="25" borderId="0" xfId="0" applyFill="1" applyBorder="1" applyAlignment="1">
      <alignment vertical="top"/>
    </xf>
    <xf numFmtId="0" fontId="0" fillId="25" borderId="37" xfId="0" applyFill="1" applyBorder="1" applyAlignment="1">
      <alignment vertical="top"/>
    </xf>
    <xf numFmtId="0" fontId="0" fillId="0" borderId="38" xfId="0" applyBorder="1" applyAlignment="1">
      <alignment horizontal="left" vertical="center"/>
    </xf>
    <xf numFmtId="0" fontId="0" fillId="0" borderId="39" xfId="0" applyBorder="1" applyAlignment="1">
      <alignment horizontal="left" vertical="top" wrapText="1"/>
    </xf>
    <xf numFmtId="0" fontId="0" fillId="0" borderId="10" xfId="48" applyNumberFormat="1" applyFont="1" applyFill="1" applyBorder="1" applyAlignment="1">
      <alignment vertical="top" wrapText="1"/>
    </xf>
    <xf numFmtId="0" fontId="0" fillId="0" borderId="40" xfId="48" applyNumberFormat="1" applyFont="1" applyFill="1" applyBorder="1" applyAlignment="1">
      <alignment vertical="top" wrapText="1"/>
    </xf>
    <xf numFmtId="0" fontId="0" fillId="25" borderId="20" xfId="48" applyNumberFormat="1" applyFont="1" applyFill="1" applyBorder="1" applyAlignment="1">
      <alignment vertical="top"/>
    </xf>
    <xf numFmtId="0" fontId="0" fillId="25" borderId="41" xfId="48"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25" borderId="42" xfId="0" applyFont="1" applyFill="1" applyBorder="1" applyAlignment="1">
      <alignment vertical="top"/>
    </xf>
    <xf numFmtId="0" fontId="0" fillId="0" borderId="11" xfId="0" applyFont="1" applyBorder="1" applyAlignment="1">
      <alignment vertical="center"/>
    </xf>
    <xf numFmtId="0" fontId="0" fillId="0" borderId="43" xfId="0" applyFont="1" applyBorder="1" applyAlignment="1">
      <alignment vertical="center" wrapText="1"/>
    </xf>
    <xf numFmtId="0" fontId="0" fillId="25" borderId="44" xfId="0" applyFont="1" applyFill="1" applyBorder="1" applyAlignment="1">
      <alignment vertical="center"/>
    </xf>
    <xf numFmtId="0" fontId="0" fillId="0" borderId="24" xfId="0" applyFont="1" applyBorder="1" applyAlignment="1">
      <alignment vertical="center"/>
    </xf>
    <xf numFmtId="0" fontId="0" fillId="25" borderId="43" xfId="0" applyFont="1" applyFill="1" applyBorder="1" applyAlignment="1">
      <alignment vertical="center"/>
    </xf>
    <xf numFmtId="0" fontId="0" fillId="25" borderId="45" xfId="0" applyFont="1" applyFill="1" applyBorder="1" applyAlignment="1">
      <alignment vertical="center"/>
    </xf>
    <xf numFmtId="0" fontId="0" fillId="0" borderId="46"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25" borderId="34" xfId="0" applyFont="1" applyFill="1" applyBorder="1" applyAlignment="1">
      <alignment vertical="top"/>
    </xf>
    <xf numFmtId="0" fontId="0" fillId="25" borderId="0" xfId="0" applyFill="1" applyBorder="1" applyAlignment="1">
      <alignment vertical="top"/>
    </xf>
    <xf numFmtId="0" fontId="0" fillId="22" borderId="10" xfId="0" applyFill="1" applyBorder="1" applyAlignment="1">
      <alignment horizontal="center" vertical="top" wrapText="1" shrinkToFit="1"/>
    </xf>
    <xf numFmtId="181" fontId="0" fillId="24" borderId="10" xfId="0" applyNumberFormat="1" applyFill="1" applyBorder="1" applyAlignment="1">
      <alignment horizontal="center" vertical="top" wrapText="1" shrinkToFit="1"/>
    </xf>
    <xf numFmtId="2" fontId="0" fillId="22" borderId="10" xfId="0" applyNumberFormat="1" applyFill="1" applyBorder="1" applyAlignment="1">
      <alignment horizontal="center" vertical="top" wrapText="1" shrinkToFit="1"/>
    </xf>
    <xf numFmtId="0" fontId="0" fillId="24" borderId="10" xfId="0" applyFill="1" applyBorder="1" applyAlignment="1">
      <alignment horizontal="center" vertical="top" wrapText="1" shrinkToFit="1"/>
    </xf>
    <xf numFmtId="0" fontId="0" fillId="0" borderId="10" xfId="0" applyBorder="1" applyAlignment="1">
      <alignment horizontal="left" vertical="center" wrapText="1"/>
    </xf>
    <xf numFmtId="4" fontId="0" fillId="0" borderId="10" xfId="0" applyNumberFormat="1" applyFont="1" applyBorder="1" applyAlignment="1">
      <alignment horizontal="center" vertical="center"/>
    </xf>
    <xf numFmtId="3" fontId="0" fillId="17" borderId="23" xfId="0" applyNumberFormat="1" applyFont="1" applyFill="1" applyBorder="1" applyAlignment="1">
      <alignment vertical="top" wrapText="1"/>
    </xf>
    <xf numFmtId="3" fontId="0" fillId="11" borderId="22" xfId="0" applyNumberFormat="1" applyFont="1" applyFill="1" applyBorder="1" applyAlignment="1">
      <alignment vertical="top" wrapText="1"/>
    </xf>
    <xf numFmtId="3" fontId="0" fillId="8" borderId="22" xfId="0" applyNumberFormat="1" applyFont="1" applyFill="1" applyBorder="1" applyAlignment="1">
      <alignment vertical="top" wrapText="1"/>
    </xf>
    <xf numFmtId="3" fontId="0" fillId="0" borderId="22" xfId="0" applyNumberFormat="1" applyFont="1" applyBorder="1" applyAlignment="1">
      <alignment/>
    </xf>
    <xf numFmtId="0" fontId="0" fillId="24" borderId="10" xfId="0" applyFont="1" applyFill="1" applyBorder="1" applyAlignment="1">
      <alignment horizontal="center" vertical="center" wrapText="1"/>
    </xf>
    <xf numFmtId="0" fontId="31" fillId="0" borderId="40" xfId="48" applyNumberFormat="1" applyFont="1" applyFill="1" applyBorder="1" applyAlignment="1">
      <alignment vertical="top" wrapText="1"/>
    </xf>
    <xf numFmtId="0" fontId="0" fillId="0" borderId="47" xfId="0" applyBorder="1" applyAlignment="1">
      <alignment vertical="center"/>
    </xf>
    <xf numFmtId="0" fontId="32" fillId="0" borderId="10" xfId="47" applyFont="1" applyBorder="1">
      <alignment vertical="center"/>
      <protection/>
    </xf>
    <xf numFmtId="0" fontId="0" fillId="0" borderId="48" xfId="0" applyBorder="1" applyAlignment="1">
      <alignment vertical="top"/>
    </xf>
    <xf numFmtId="0" fontId="0" fillId="0" borderId="0" xfId="0" applyAlignment="1">
      <alignment/>
    </xf>
    <xf numFmtId="0" fontId="0" fillId="0" borderId="4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49" xfId="0" applyBorder="1" applyAlignment="1">
      <alignment vertical="top"/>
    </xf>
    <xf numFmtId="0" fontId="0" fillId="0" borderId="43" xfId="0" applyBorder="1" applyAlignment="1">
      <alignment vertical="top"/>
    </xf>
    <xf numFmtId="0" fontId="0" fillId="0" borderId="39" xfId="0" applyBorder="1" applyAlignment="1">
      <alignment vertical="top"/>
    </xf>
    <xf numFmtId="0" fontId="0" fillId="0" borderId="44" xfId="0" applyBorder="1" applyAlignment="1">
      <alignment vertical="top"/>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51"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35"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42" xfId="0" applyFont="1" applyFill="1" applyBorder="1" applyAlignment="1">
      <alignment horizontal="center" vertical="center"/>
    </xf>
    <xf numFmtId="0" fontId="0" fillId="0" borderId="10" xfId="48" applyNumberFormat="1" applyFont="1" applyFill="1" applyBorder="1" applyAlignment="1">
      <alignment vertical="top" wrapText="1"/>
    </xf>
    <xf numFmtId="0" fontId="0" fillId="0" borderId="43" xfId="0" applyBorder="1" applyAlignment="1">
      <alignment horizontal="left" vertical="center"/>
    </xf>
    <xf numFmtId="0" fontId="0" fillId="0" borderId="23" xfId="0" applyBorder="1" applyAlignment="1">
      <alignment horizontal="left" vertical="center"/>
    </xf>
    <xf numFmtId="0" fontId="0" fillId="0" borderId="38" xfId="0" applyBorder="1" applyAlignment="1">
      <alignment horizontal="left" vertical="center"/>
    </xf>
    <xf numFmtId="0" fontId="0" fillId="0" borderId="52" xfId="0" applyBorder="1" applyAlignment="1">
      <alignment horizontal="left" vertical="top" wrapText="1"/>
    </xf>
    <xf numFmtId="0" fontId="0" fillId="0" borderId="0" xfId="0" applyAlignment="1">
      <alignment wrapText="1"/>
    </xf>
    <xf numFmtId="0" fontId="0" fillId="0" borderId="53" xfId="0" applyBorder="1" applyAlignment="1">
      <alignment horizontal="left" vertical="center"/>
    </xf>
    <xf numFmtId="0" fontId="0" fillId="0" borderId="54" xfId="0" applyBorder="1" applyAlignment="1">
      <alignment horizontal="left" vertical="center" wrapText="1"/>
    </xf>
    <xf numFmtId="0" fontId="0" fillId="0" borderId="40" xfId="0" applyBorder="1" applyAlignment="1">
      <alignment horizontal="left" vertical="center" wrapText="1"/>
    </xf>
    <xf numFmtId="0" fontId="0" fillId="25" borderId="53" xfId="0" applyFill="1" applyBorder="1" applyAlignment="1">
      <alignment horizontal="left" vertical="center" wrapText="1"/>
    </xf>
    <xf numFmtId="0" fontId="0" fillId="25" borderId="55" xfId="0"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54" xfId="0" applyBorder="1" applyAlignment="1">
      <alignment/>
    </xf>
    <xf numFmtId="0" fontId="0" fillId="0" borderId="53" xfId="0" applyBorder="1" applyAlignment="1">
      <alignment/>
    </xf>
    <xf numFmtId="0" fontId="0" fillId="0" borderId="52" xfId="0" applyBorder="1" applyAlignment="1">
      <alignment vertical="top"/>
    </xf>
    <xf numFmtId="0" fontId="0" fillId="0" borderId="5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57" xfId="0" applyBorder="1" applyAlignment="1">
      <alignment/>
    </xf>
    <xf numFmtId="0" fontId="0" fillId="0" borderId="58" xfId="0" applyBorder="1" applyAlignment="1">
      <alignment/>
    </xf>
    <xf numFmtId="0" fontId="0" fillId="0" borderId="0" xfId="0" applyBorder="1" applyAlignment="1">
      <alignment/>
    </xf>
    <xf numFmtId="0" fontId="0" fillId="0" borderId="36" xfId="0" applyBorder="1" applyAlignment="1">
      <alignment vertical="top"/>
    </xf>
    <xf numFmtId="0" fontId="0" fillId="0" borderId="22" xfId="0" applyBorder="1" applyAlignment="1">
      <alignment vertical="top"/>
    </xf>
    <xf numFmtId="0" fontId="0" fillId="0" borderId="47" xfId="0" applyBorder="1" applyAlignment="1">
      <alignment vertical="top"/>
    </xf>
    <xf numFmtId="0" fontId="2" fillId="25" borderId="59" xfId="0" applyFont="1" applyFill="1" applyBorder="1" applyAlignment="1">
      <alignment horizontal="left" vertical="top"/>
    </xf>
    <xf numFmtId="0" fontId="2" fillId="25" borderId="24" xfId="0" applyFont="1" applyFill="1" applyBorder="1" applyAlignment="1">
      <alignment horizontal="left" vertical="top"/>
    </xf>
    <xf numFmtId="0" fontId="2" fillId="25" borderId="60" xfId="0" applyFont="1" applyFill="1" applyBorder="1" applyAlignment="1">
      <alignment horizontal="left" vertical="top"/>
    </xf>
    <xf numFmtId="0" fontId="2" fillId="25" borderId="25" xfId="0" applyFont="1" applyFill="1" applyBorder="1" applyAlignment="1">
      <alignment horizontal="left" vertical="top"/>
    </xf>
    <xf numFmtId="0" fontId="0" fillId="0" borderId="23" xfId="0" applyBorder="1" applyAlignment="1">
      <alignment vertical="top"/>
    </xf>
    <xf numFmtId="0" fontId="0" fillId="0" borderId="32" xfId="0" applyBorder="1" applyAlignment="1">
      <alignment vertical="top"/>
    </xf>
    <xf numFmtId="0" fontId="0" fillId="0" borderId="53"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61" xfId="0" applyBorder="1" applyAlignment="1">
      <alignment vertical="top"/>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 fillId="25" borderId="51" xfId="0" applyFont="1" applyFill="1" applyBorder="1" applyAlignment="1">
      <alignment horizontal="left" vertical="top"/>
    </xf>
    <xf numFmtId="0" fontId="25" fillId="25" borderId="16" xfId="0" applyFont="1" applyFill="1" applyBorder="1" applyAlignment="1">
      <alignment horizontal="center"/>
    </xf>
    <xf numFmtId="0" fontId="25" fillId="25" borderId="51"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0" xfId="0" applyFont="1" applyAlignment="1">
      <alignment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wrapText="1"/>
    </xf>
    <xf numFmtId="0" fontId="0" fillId="0" borderId="62" xfId="0" applyFont="1" applyBorder="1" applyAlignment="1">
      <alignment horizontal="left" vertical="top" wrapText="1"/>
    </xf>
    <xf numFmtId="0" fontId="22" fillId="0" borderId="63" xfId="0" applyFont="1" applyBorder="1" applyAlignment="1">
      <alignment vertical="center" wrapText="1"/>
    </xf>
    <xf numFmtId="0" fontId="22" fillId="0" borderId="33" xfId="0" applyFont="1" applyBorder="1" applyAlignment="1">
      <alignment vertical="center" wrapText="1"/>
    </xf>
    <xf numFmtId="0" fontId="22" fillId="0" borderId="64" xfId="0" applyFont="1" applyBorder="1" applyAlignment="1">
      <alignment vertical="center" wrapText="1"/>
    </xf>
    <xf numFmtId="3" fontId="0" fillId="25" borderId="10" xfId="0" applyNumberFormat="1" applyFont="1" applyFill="1" applyBorder="1" applyAlignment="1">
      <alignment vertical="center"/>
    </xf>
    <xf numFmtId="9" fontId="0" fillId="0" borderId="44" xfId="0" applyNumberFormat="1" applyFont="1" applyBorder="1" applyAlignment="1">
      <alignment vertical="center"/>
    </xf>
    <xf numFmtId="0" fontId="0" fillId="0" borderId="49" xfId="0" applyFont="1" applyBorder="1" applyAlignment="1">
      <alignment vertical="center"/>
    </xf>
    <xf numFmtId="0" fontId="0" fillId="0" borderId="47" xfId="0" applyFont="1" applyBorder="1" applyAlignment="1">
      <alignment vertical="center"/>
    </xf>
    <xf numFmtId="0" fontId="0" fillId="0" borderId="23" xfId="0" applyFont="1" applyBorder="1" applyAlignment="1">
      <alignment vertical="top"/>
    </xf>
    <xf numFmtId="0" fontId="0" fillId="0" borderId="44" xfId="0" applyFont="1" applyBorder="1" applyAlignment="1">
      <alignment vertical="center"/>
    </xf>
    <xf numFmtId="0" fontId="0" fillId="0" borderId="46" xfId="0" applyFont="1" applyBorder="1" applyAlignment="1">
      <alignment vertical="center"/>
    </xf>
    <xf numFmtId="0" fontId="0" fillId="25" borderId="65" xfId="0" applyFont="1" applyFill="1" applyBorder="1" applyAlignment="1">
      <alignment vertical="center"/>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45" xfId="0" applyFont="1" applyBorder="1" applyAlignment="1">
      <alignment vertical="center"/>
    </xf>
    <xf numFmtId="0" fontId="0" fillId="24" borderId="44" xfId="0" applyFill="1" applyBorder="1" applyAlignment="1">
      <alignment horizontal="left" vertical="top" wrapText="1" shrinkToFit="1"/>
    </xf>
    <xf numFmtId="0" fontId="0" fillId="0" borderId="50" xfId="0" applyBorder="1" applyAlignment="1">
      <alignment horizontal="left" vertical="top" wrapText="1" shrinkToFi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66" xfId="0" applyFont="1" applyFill="1" applyBorder="1" applyAlignment="1">
      <alignment horizontal="center" vertical="top"/>
    </xf>
    <xf numFmtId="0" fontId="2" fillId="0" borderId="67"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68" xfId="0" applyBorder="1" applyAlignment="1">
      <alignment horizontal="left" vertical="top" wrapText="1"/>
    </xf>
    <xf numFmtId="0" fontId="0" fillId="0" borderId="22" xfId="0" applyFont="1" applyBorder="1" applyAlignment="1">
      <alignment horizontal="left" vertical="top" wrapText="1"/>
    </xf>
    <xf numFmtId="0" fontId="0" fillId="0" borderId="47"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0" borderId="69" xfId="0" applyFont="1" applyBorder="1" applyAlignment="1">
      <alignment horizontal="left" vertical="top" wrapText="1"/>
    </xf>
    <xf numFmtId="0" fontId="2" fillId="0" borderId="0" xfId="0" applyFont="1" applyBorder="1" applyAlignment="1">
      <alignment horizontal="left" vertical="top" wrapText="1"/>
    </xf>
    <xf numFmtId="0" fontId="2" fillId="0" borderId="70" xfId="0" applyFont="1" applyBorder="1" applyAlignment="1">
      <alignment horizontal="left" vertical="top" wrapText="1"/>
    </xf>
    <xf numFmtId="0" fontId="0" fillId="25" borderId="10" xfId="0" applyFill="1" applyBorder="1" applyAlignment="1">
      <alignment horizontal="left" vertical="top" wrapText="1"/>
    </xf>
    <xf numFmtId="0" fontId="0" fillId="25" borderId="10" xfId="0" applyFont="1" applyFill="1" applyBorder="1" applyAlignment="1">
      <alignment horizontal="left" vertical="top" wrapText="1"/>
    </xf>
    <xf numFmtId="0" fontId="0" fillId="0" borderId="71" xfId="0" applyFont="1" applyBorder="1" applyAlignment="1">
      <alignment horizontal="left" vertical="top" wrapText="1"/>
    </xf>
    <xf numFmtId="0" fontId="0" fillId="0" borderId="72" xfId="0" applyFont="1" applyBorder="1" applyAlignment="1">
      <alignment horizontal="left" vertical="top" wrapText="1"/>
    </xf>
    <xf numFmtId="0" fontId="0" fillId="0" borderId="73" xfId="0" applyFont="1" applyBorder="1" applyAlignment="1">
      <alignment horizontal="left" vertical="top" wrapText="1"/>
    </xf>
    <xf numFmtId="0" fontId="0" fillId="0" borderId="74" xfId="0" applyBorder="1" applyAlignment="1">
      <alignment horizontal="left" vertical="top" wrapText="1"/>
    </xf>
    <xf numFmtId="0" fontId="0" fillId="0" borderId="75" xfId="0" applyFont="1" applyBorder="1" applyAlignment="1">
      <alignment horizontal="left" vertical="top" wrapText="1"/>
    </xf>
    <xf numFmtId="0" fontId="0" fillId="0" borderId="76" xfId="0" applyFont="1" applyBorder="1" applyAlignment="1">
      <alignment horizontal="left" vertical="top" wrapTex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25" borderId="74" xfId="0" applyFill="1" applyBorder="1" applyAlignment="1">
      <alignment horizontal="left" vertical="top" wrapText="1"/>
    </xf>
    <xf numFmtId="0" fontId="0" fillId="25" borderId="75" xfId="0" applyFont="1" applyFill="1" applyBorder="1" applyAlignment="1">
      <alignment horizontal="left" vertical="top" wrapText="1"/>
    </xf>
    <xf numFmtId="0" fontId="0" fillId="25" borderId="76" xfId="0" applyFont="1" applyFill="1" applyBorder="1" applyAlignment="1">
      <alignment horizontal="left" vertical="top" wrapText="1"/>
    </xf>
    <xf numFmtId="0" fontId="2" fillId="0" borderId="74" xfId="0" applyFont="1" applyBorder="1" applyAlignment="1">
      <alignment horizontal="left" vertical="top"/>
    </xf>
    <xf numFmtId="0" fontId="2" fillId="0" borderId="75" xfId="0" applyFont="1" applyBorder="1" applyAlignment="1">
      <alignment horizontal="left" vertical="top"/>
    </xf>
    <xf numFmtId="0" fontId="2" fillId="0" borderId="76" xfId="0" applyFont="1" applyBorder="1" applyAlignment="1">
      <alignment horizontal="left" vertical="top"/>
    </xf>
    <xf numFmtId="0" fontId="0" fillId="25" borderId="7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3" xfId="0" applyFont="1" applyBorder="1" applyAlignment="1">
      <alignment horizontal="left" vertical="top"/>
    </xf>
    <xf numFmtId="0" fontId="0" fillId="0" borderId="53" xfId="0" applyFont="1" applyBorder="1" applyAlignment="1">
      <alignment horizontal="left" vertical="top"/>
    </xf>
    <xf numFmtId="0" fontId="0" fillId="0" borderId="77" xfId="0" applyBorder="1" applyAlignment="1">
      <alignment horizontal="center" vertical="top"/>
    </xf>
    <xf numFmtId="0" fontId="0" fillId="0" borderId="49" xfId="0" applyFont="1" applyBorder="1" applyAlignment="1">
      <alignment horizontal="center" vertical="top"/>
    </xf>
    <xf numFmtId="0" fontId="0" fillId="0" borderId="50" xfId="0" applyFont="1" applyBorder="1" applyAlignment="1">
      <alignment horizontal="center" vertical="top"/>
    </xf>
    <xf numFmtId="0" fontId="0" fillId="0" borderId="78" xfId="0" applyFont="1" applyBorder="1" applyAlignment="1">
      <alignment horizontal="left" vertical="top"/>
    </xf>
    <xf numFmtId="0" fontId="0" fillId="0" borderId="14" xfId="0" applyFont="1" applyBorder="1" applyAlignment="1">
      <alignment horizontal="left" vertical="top"/>
    </xf>
    <xf numFmtId="9" fontId="0" fillId="0" borderId="79" xfId="51" applyFont="1" applyBorder="1" applyAlignment="1">
      <alignment horizontal="center" vertical="top"/>
    </xf>
    <xf numFmtId="9" fontId="0" fillId="0" borderId="80" xfId="51" applyFont="1" applyBorder="1" applyAlignment="1">
      <alignment horizontal="center" vertical="top"/>
    </xf>
    <xf numFmtId="9" fontId="0" fillId="0" borderId="81" xfId="51" applyFont="1" applyBorder="1" applyAlignment="1">
      <alignment horizontal="center" vertical="top"/>
    </xf>
    <xf numFmtId="9" fontId="0" fillId="0" borderId="22" xfId="51" applyFont="1" applyBorder="1" applyAlignment="1">
      <alignment horizontal="center" vertical="top"/>
    </xf>
    <xf numFmtId="9" fontId="0" fillId="0" borderId="12" xfId="51" applyFont="1" applyBorder="1" applyAlignment="1">
      <alignment horizontal="center" vertical="top"/>
    </xf>
    <xf numFmtId="0" fontId="0" fillId="11" borderId="8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83" xfId="0" applyFont="1" applyFill="1" applyBorder="1" applyAlignment="1">
      <alignment horizontal="right" vertical="top" wrapText="1"/>
    </xf>
    <xf numFmtId="0" fontId="0" fillId="8" borderId="43"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56" xfId="0" applyFont="1" applyBorder="1" applyAlignment="1">
      <alignment horizontal="center" vertical="top" wrapText="1"/>
    </xf>
    <xf numFmtId="0" fontId="23" fillId="0" borderId="24" xfId="0" applyFont="1" applyBorder="1" applyAlignment="1">
      <alignment horizontal="center" vertical="top" wrapText="1"/>
    </xf>
    <xf numFmtId="0" fontId="0" fillId="0" borderId="56"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8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83" xfId="0" applyFont="1" applyFill="1" applyBorder="1" applyAlignment="1">
      <alignment horizontal="righ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3" fillId="0" borderId="10" xfId="0" applyFont="1" applyBorder="1" applyAlignment="1">
      <alignment horizontal="center" vertical="top" wrapText="1"/>
    </xf>
    <xf numFmtId="0" fontId="0" fillId="0" borderId="46" xfId="0" applyFont="1" applyBorder="1" applyAlignment="1">
      <alignment horizontal="center" vertical="top" wrapText="1"/>
    </xf>
    <xf numFmtId="0" fontId="0" fillId="0" borderId="84" xfId="0" applyFont="1" applyBorder="1" applyAlignment="1">
      <alignment horizontal="center" vertical="top" wrapText="1"/>
    </xf>
    <xf numFmtId="0" fontId="0" fillId="0" borderId="39" xfId="0" applyFont="1" applyBorder="1" applyAlignment="1">
      <alignment horizontal="center" vertical="top" wrapText="1"/>
    </xf>
    <xf numFmtId="0" fontId="0" fillId="0" borderId="43"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23" fillId="25" borderId="56" xfId="0" applyFont="1" applyFill="1" applyBorder="1" applyAlignment="1">
      <alignment horizontal="left" vertical="top" wrapText="1"/>
    </xf>
    <xf numFmtId="0" fontId="23"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25" borderId="43"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center" vertical="top" wrapText="1"/>
    </xf>
    <xf numFmtId="0" fontId="0" fillId="0" borderId="53" xfId="0" applyFont="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2" fillId="25" borderId="66" xfId="0" applyFont="1" applyFill="1" applyBorder="1" applyAlignment="1">
      <alignment horizontal="center" vertical="top" wrapText="1"/>
    </xf>
    <xf numFmtId="0" fontId="2" fillId="0" borderId="16" xfId="0" applyFont="1" applyBorder="1" applyAlignment="1">
      <alignment horizontal="left" vertical="top" wrapText="1"/>
    </xf>
    <xf numFmtId="0" fontId="22" fillId="25" borderId="85" xfId="0" applyFont="1" applyFill="1" applyBorder="1" applyAlignment="1">
      <alignment horizontal="center" vertical="top" wrapText="1"/>
    </xf>
    <xf numFmtId="0" fontId="22" fillId="25" borderId="67" xfId="0" applyFont="1" applyFill="1" applyBorder="1" applyAlignment="1">
      <alignment horizontal="center" vertical="top" wrapText="1"/>
    </xf>
    <xf numFmtId="0" fontId="22" fillId="25" borderId="86" xfId="0" applyFont="1" applyFill="1" applyBorder="1" applyAlignment="1">
      <alignment horizontal="center" vertical="top" wrapText="1"/>
    </xf>
    <xf numFmtId="0" fontId="0" fillId="0" borderId="56"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43"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22" fillId="25" borderId="87" xfId="0" applyFont="1" applyFill="1" applyBorder="1" applyAlignment="1">
      <alignment horizontal="center" vertical="center" wrapText="1"/>
    </xf>
    <xf numFmtId="0" fontId="22" fillId="25" borderId="60" xfId="0" applyFont="1" applyFill="1" applyBorder="1" applyAlignment="1">
      <alignment horizontal="center" vertical="center" wrapText="1"/>
    </xf>
    <xf numFmtId="0" fontId="22" fillId="25" borderId="88" xfId="0" applyFont="1" applyFill="1" applyBorder="1" applyAlignment="1">
      <alignment horizontal="center" vertical="center" wrapText="1"/>
    </xf>
    <xf numFmtId="0" fontId="22" fillId="25" borderId="89" xfId="0" applyFont="1" applyFill="1" applyBorder="1" applyAlignment="1">
      <alignment horizontal="center" vertical="center" wrapText="1"/>
    </xf>
    <xf numFmtId="0" fontId="22" fillId="25" borderId="0" xfId="0" applyFont="1" applyFill="1" applyBorder="1" applyAlignment="1">
      <alignment horizontal="center" vertical="center" wrapText="1"/>
    </xf>
    <xf numFmtId="0" fontId="22" fillId="25" borderId="42" xfId="0" applyFont="1" applyFill="1" applyBorder="1" applyAlignment="1">
      <alignment horizontal="center" vertical="center" wrapText="1"/>
    </xf>
    <xf numFmtId="0" fontId="22" fillId="25" borderId="38" xfId="0" applyFont="1" applyFill="1" applyBorder="1" applyAlignment="1">
      <alignment horizontal="center" vertical="center" wrapText="1"/>
    </xf>
    <xf numFmtId="0" fontId="22" fillId="25" borderId="53" xfId="0" applyFont="1" applyFill="1" applyBorder="1" applyAlignment="1">
      <alignment horizontal="center" vertical="center" wrapText="1"/>
    </xf>
    <xf numFmtId="0" fontId="22" fillId="25" borderId="52" xfId="0" applyFont="1" applyFill="1" applyBorder="1" applyAlignment="1">
      <alignment horizontal="center" vertical="center" wrapText="1"/>
    </xf>
    <xf numFmtId="0" fontId="0" fillId="0" borderId="78"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0" fillId="0" borderId="22" xfId="0" applyFont="1" applyBorder="1" applyAlignment="1">
      <alignment horizontal="left"/>
    </xf>
    <xf numFmtId="0" fontId="0" fillId="0" borderId="12" xfId="0" applyFont="1" applyBorder="1" applyAlignment="1">
      <alignment horizontal="left"/>
    </xf>
    <xf numFmtId="0" fontId="0" fillId="0" borderId="11" xfId="0"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vertical="top" wrapText="1"/>
    </xf>
    <xf numFmtId="0" fontId="0" fillId="0" borderId="33" xfId="0" applyFont="1" applyBorder="1" applyAlignment="1">
      <alignment horizontal="left"/>
    </xf>
    <xf numFmtId="0" fontId="0" fillId="0" borderId="90" xfId="0" applyFont="1" applyBorder="1" applyAlignment="1">
      <alignment horizontal="left"/>
    </xf>
    <xf numFmtId="0" fontId="2" fillId="25" borderId="91" xfId="0" applyFont="1" applyFill="1" applyBorder="1" applyAlignment="1">
      <alignment vertical="top" wrapText="1"/>
    </xf>
    <xf numFmtId="0" fontId="2" fillId="25" borderId="51" xfId="0" applyFont="1" applyFill="1" applyBorder="1" applyAlignment="1">
      <alignment vertical="top" wrapText="1"/>
    </xf>
    <xf numFmtId="0" fontId="2" fillId="0" borderId="85" xfId="0" applyFont="1" applyBorder="1" applyAlignment="1">
      <alignment horizontal="center" vertical="top" wrapText="1"/>
    </xf>
    <xf numFmtId="0" fontId="2" fillId="0" borderId="67" xfId="0" applyFont="1" applyBorder="1" applyAlignment="1">
      <alignment horizontal="center" vertical="top" wrapText="1"/>
    </xf>
    <xf numFmtId="0" fontId="2" fillId="0" borderId="92" xfId="0" applyFont="1" applyBorder="1" applyAlignment="1">
      <alignment horizontal="center" vertical="top" wrapText="1"/>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25" borderId="0" xfId="0" applyFill="1" applyBorder="1" applyAlignment="1">
      <alignment vertical="top" wrapText="1"/>
    </xf>
    <xf numFmtId="0" fontId="0" fillId="25" borderId="0" xfId="0" applyFill="1" applyAlignment="1">
      <alignment vertical="top" wrapText="1"/>
    </xf>
    <xf numFmtId="0" fontId="2" fillId="0" borderId="93" xfId="0" applyFont="1" applyBorder="1" applyAlignment="1">
      <alignment horizontal="center" vertical="top" wrapText="1"/>
    </xf>
    <xf numFmtId="0" fontId="2" fillId="0" borderId="86" xfId="0" applyFont="1" applyBorder="1" applyAlignment="1">
      <alignment horizontal="center" vertical="top" wrapText="1"/>
    </xf>
    <xf numFmtId="0" fontId="2" fillId="0" borderId="94" xfId="0" applyFont="1" applyBorder="1" applyAlignment="1">
      <alignment horizontal="center" vertical="top" wrapText="1"/>
    </xf>
    <xf numFmtId="0" fontId="22" fillId="0" borderId="56" xfId="0" applyFont="1" applyBorder="1" applyAlignment="1">
      <alignment horizontal="center" vertical="top" wrapText="1"/>
    </xf>
    <xf numFmtId="0" fontId="22" fillId="0" borderId="24" xfId="0" applyFont="1" applyBorder="1" applyAlignment="1">
      <alignment horizontal="center" vertical="top" wrapText="1"/>
    </xf>
    <xf numFmtId="0" fontId="22" fillId="0" borderId="88" xfId="0" applyFont="1" applyBorder="1" applyAlignment="1">
      <alignment horizontal="center" vertical="top" wrapText="1"/>
    </xf>
    <xf numFmtId="0" fontId="22" fillId="0" borderId="82"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78"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95" xfId="0" applyFont="1" applyFill="1" applyBorder="1" applyAlignment="1">
      <alignment horizontal="center" vertical="top" wrapText="1"/>
    </xf>
    <xf numFmtId="0" fontId="2" fillId="25" borderId="96" xfId="0" applyFont="1" applyFill="1" applyBorder="1" applyAlignment="1">
      <alignment horizontal="center" vertical="top" wrapText="1"/>
    </xf>
    <xf numFmtId="0" fontId="2" fillId="25" borderId="97" xfId="0" applyFont="1" applyFill="1" applyBorder="1" applyAlignment="1">
      <alignment horizontal="center" vertical="top" wrapText="1"/>
    </xf>
    <xf numFmtId="0" fontId="2" fillId="25" borderId="98" xfId="0" applyFont="1" applyFill="1" applyBorder="1" applyAlignment="1">
      <alignment horizontal="center" vertical="top" wrapText="1"/>
    </xf>
    <xf numFmtId="0" fontId="0" fillId="0" borderId="18" xfId="0" applyFill="1" applyBorder="1" applyAlignment="1">
      <alignment horizontal="lef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Picture 15"/>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Picture 16"/>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zoomScale="85" zoomScaleNormal="85" workbookViewId="0" topLeftCell="B1">
      <selection activeCell="A24" sqref="A24:N24"/>
    </sheetView>
  </sheetViews>
  <sheetFormatPr defaultColWidth="9.140625" defaultRowHeight="15"/>
  <cols>
    <col min="1" max="14" width="10.28125" style="0" customWidth="1"/>
  </cols>
  <sheetData>
    <row r="1" spans="1:14" ht="15">
      <c r="A1" s="20"/>
      <c r="B1" s="152" t="s">
        <v>0</v>
      </c>
      <c r="C1" s="153"/>
      <c r="D1" s="154"/>
      <c r="E1" s="153"/>
      <c r="F1" s="153"/>
      <c r="G1" s="153"/>
      <c r="H1" s="153"/>
      <c r="I1" s="153"/>
      <c r="J1" s="153"/>
      <c r="K1" s="153"/>
      <c r="L1" s="153"/>
      <c r="M1" s="154"/>
      <c r="N1" s="155"/>
    </row>
    <row r="2" spans="1:14" ht="15">
      <c r="A2" s="16"/>
      <c r="B2" s="156"/>
      <c r="C2" s="157"/>
      <c r="D2" s="157"/>
      <c r="E2" s="157"/>
      <c r="F2" s="157"/>
      <c r="G2" s="157"/>
      <c r="H2" s="157"/>
      <c r="I2" s="157"/>
      <c r="J2" s="157"/>
      <c r="K2" s="157"/>
      <c r="L2" s="157"/>
      <c r="M2" s="157"/>
      <c r="N2" s="158"/>
    </row>
    <row r="3" spans="1:14" ht="15">
      <c r="A3" s="16"/>
      <c r="B3" s="156"/>
      <c r="C3" s="157"/>
      <c r="D3" s="157"/>
      <c r="E3" s="157"/>
      <c r="F3" s="157"/>
      <c r="G3" s="157"/>
      <c r="H3" s="157"/>
      <c r="I3" s="157"/>
      <c r="J3" s="157"/>
      <c r="K3" s="157"/>
      <c r="L3" s="157"/>
      <c r="M3" s="157"/>
      <c r="N3" s="158"/>
    </row>
    <row r="4" spans="1:14" ht="15">
      <c r="A4" s="16"/>
      <c r="B4" s="156"/>
      <c r="C4" s="157"/>
      <c r="D4" s="157"/>
      <c r="E4" s="157"/>
      <c r="F4" s="157"/>
      <c r="G4" s="157"/>
      <c r="H4" s="157"/>
      <c r="I4" s="157"/>
      <c r="J4" s="157"/>
      <c r="K4" s="157"/>
      <c r="L4" s="157"/>
      <c r="M4" s="157"/>
      <c r="N4" s="158"/>
    </row>
    <row r="5" spans="1:14" ht="15">
      <c r="A5" s="16"/>
      <c r="B5" s="104"/>
      <c r="C5" s="103"/>
      <c r="D5" s="103"/>
      <c r="E5" s="103"/>
      <c r="F5" s="102"/>
      <c r="G5" s="102"/>
      <c r="H5" s="102"/>
      <c r="I5" s="102"/>
      <c r="J5" s="102"/>
      <c r="K5" s="102"/>
      <c r="L5" s="102"/>
      <c r="M5" s="102"/>
      <c r="N5" s="101"/>
    </row>
    <row r="6" spans="1:14" ht="18">
      <c r="A6" s="195" t="s">
        <v>1</v>
      </c>
      <c r="B6" s="196"/>
      <c r="C6" s="196"/>
      <c r="D6" s="197"/>
      <c r="E6" s="196"/>
      <c r="F6" s="198" t="s">
        <v>2</v>
      </c>
      <c r="G6" s="198"/>
      <c r="H6" s="198"/>
      <c r="I6" s="198"/>
      <c r="J6" s="198"/>
      <c r="K6" s="198"/>
      <c r="L6" s="198"/>
      <c r="M6" s="199"/>
      <c r="N6" s="200"/>
    </row>
    <row r="7" spans="1:14" ht="14.25">
      <c r="A7" s="16"/>
      <c r="B7" s="11"/>
      <c r="C7" s="11"/>
      <c r="D7" s="11"/>
      <c r="E7" s="11"/>
      <c r="F7" s="9"/>
      <c r="G7" s="9"/>
      <c r="H7" s="9"/>
      <c r="I7" s="9"/>
      <c r="J7" s="9"/>
      <c r="K7" s="9"/>
      <c r="L7" s="9"/>
      <c r="M7" s="9"/>
      <c r="N7" s="10"/>
    </row>
    <row r="8" spans="1:14" ht="14.25">
      <c r="A8" s="16"/>
      <c r="B8" s="11"/>
      <c r="C8" s="11"/>
      <c r="D8" s="11"/>
      <c r="E8" s="11"/>
      <c r="F8" s="201" t="s">
        <v>3</v>
      </c>
      <c r="G8" s="201"/>
      <c r="H8" s="192"/>
      <c r="I8" s="192" t="s">
        <v>148</v>
      </c>
      <c r="J8" s="183"/>
      <c r="K8" s="183"/>
      <c r="L8" s="183"/>
      <c r="M8" s="148"/>
      <c r="N8" s="184"/>
    </row>
    <row r="9" spans="1:14" ht="14.25">
      <c r="A9" s="16"/>
      <c r="B9" s="11"/>
      <c r="C9" s="11"/>
      <c r="D9" s="11"/>
      <c r="E9" s="11"/>
      <c r="F9" s="192" t="s">
        <v>4</v>
      </c>
      <c r="G9" s="183"/>
      <c r="H9" s="193"/>
      <c r="I9" s="149" t="s">
        <v>142</v>
      </c>
      <c r="J9" s="189"/>
      <c r="K9" s="189"/>
      <c r="L9" s="189"/>
      <c r="M9" s="191"/>
      <c r="N9" s="194"/>
    </row>
    <row r="10" spans="1:14" ht="14.25">
      <c r="A10" s="16"/>
      <c r="B10" s="11"/>
      <c r="C10" s="11"/>
      <c r="D10" s="11"/>
      <c r="E10" s="11"/>
      <c r="F10" s="192" t="s">
        <v>5</v>
      </c>
      <c r="G10" s="183"/>
      <c r="H10" s="193"/>
      <c r="I10" s="192">
        <v>2010</v>
      </c>
      <c r="J10" s="183"/>
      <c r="K10" s="183"/>
      <c r="L10" s="183"/>
      <c r="M10" s="148"/>
      <c r="N10" s="184"/>
    </row>
    <row r="11" spans="1:14" ht="14.25">
      <c r="A11" s="16"/>
      <c r="B11" s="11"/>
      <c r="C11" s="11"/>
      <c r="D11" s="11"/>
      <c r="E11" s="11"/>
      <c r="F11" s="183"/>
      <c r="G11" s="183"/>
      <c r="H11" s="183"/>
      <c r="I11" s="183"/>
      <c r="J11" s="183"/>
      <c r="K11" s="183"/>
      <c r="L11" s="183"/>
      <c r="M11" s="148"/>
      <c r="N11" s="184"/>
    </row>
    <row r="12" spans="1:14" ht="15">
      <c r="A12" s="185" t="s">
        <v>7</v>
      </c>
      <c r="B12" s="186"/>
      <c r="C12" s="186"/>
      <c r="D12" s="187"/>
      <c r="E12" s="188"/>
      <c r="F12" s="149" t="s">
        <v>8</v>
      </c>
      <c r="G12" s="189"/>
      <c r="H12" s="190"/>
      <c r="I12" s="149" t="s">
        <v>139</v>
      </c>
      <c r="J12" s="189"/>
      <c r="K12" s="189"/>
      <c r="L12" s="189"/>
      <c r="M12" s="191"/>
      <c r="N12" s="175"/>
    </row>
    <row r="13" spans="1:14" ht="25.5" customHeight="1">
      <c r="A13" s="17"/>
      <c r="B13" s="18"/>
      <c r="C13" s="18"/>
      <c r="D13" s="18"/>
      <c r="E13" s="18"/>
      <c r="F13" s="170" t="s">
        <v>9</v>
      </c>
      <c r="G13" s="171"/>
      <c r="H13" s="172"/>
      <c r="I13" s="173"/>
      <c r="J13" s="173"/>
      <c r="K13" s="174"/>
      <c r="L13" s="175"/>
      <c r="M13" s="175"/>
      <c r="N13" s="175"/>
    </row>
    <row r="14" spans="1:14" ht="27.75" customHeight="1">
      <c r="A14" s="17"/>
      <c r="B14" s="18"/>
      <c r="C14" s="18"/>
      <c r="D14" s="18"/>
      <c r="E14" s="18"/>
      <c r="F14" s="176" t="s">
        <v>10</v>
      </c>
      <c r="G14" s="177"/>
      <c r="H14" s="178"/>
      <c r="I14" s="179"/>
      <c r="J14" s="180"/>
      <c r="K14" s="181"/>
      <c r="L14" s="182"/>
      <c r="M14" s="182"/>
      <c r="N14" s="182"/>
    </row>
    <row r="15" spans="1:14" ht="15">
      <c r="A15" s="99"/>
      <c r="B15" s="18"/>
      <c r="C15" s="18"/>
      <c r="D15" s="18"/>
      <c r="E15" s="18"/>
      <c r="F15" s="145"/>
      <c r="G15" s="146"/>
      <c r="H15" s="147"/>
      <c r="I15" s="145"/>
      <c r="J15" s="146"/>
      <c r="K15" s="146"/>
      <c r="L15" s="146"/>
      <c r="M15" s="146"/>
      <c r="N15" s="141"/>
    </row>
    <row r="16" spans="1:14" ht="27.75" customHeight="1">
      <c r="A16" s="16"/>
      <c r="B16" s="11"/>
      <c r="C16" s="11"/>
      <c r="D16" s="11"/>
      <c r="E16" s="11"/>
      <c r="F16" s="149" t="s">
        <v>140</v>
      </c>
      <c r="G16" s="150"/>
      <c r="H16" s="149"/>
      <c r="I16" s="108" t="s">
        <v>11</v>
      </c>
      <c r="J16" s="142" t="s">
        <v>141</v>
      </c>
      <c r="K16" s="142"/>
      <c r="L16" s="140"/>
      <c r="M16" s="109" t="s">
        <v>143</v>
      </c>
      <c r="N16" s="111"/>
    </row>
    <row r="17" spans="1:14" ht="27.75" customHeight="1">
      <c r="A17" s="100"/>
      <c r="B17" s="11"/>
      <c r="C17" s="11"/>
      <c r="D17" s="11"/>
      <c r="E17" s="11"/>
      <c r="F17" s="151"/>
      <c r="G17" s="148"/>
      <c r="H17" s="143"/>
      <c r="I17" s="108" t="s">
        <v>12</v>
      </c>
      <c r="J17" s="159" t="s">
        <v>144</v>
      </c>
      <c r="K17" s="159"/>
      <c r="L17" s="159"/>
      <c r="M17" s="108" t="s">
        <v>145</v>
      </c>
      <c r="N17" s="110"/>
    </row>
    <row r="18" spans="1:14" ht="28.5">
      <c r="A18" s="16"/>
      <c r="B18" s="11"/>
      <c r="C18" s="11"/>
      <c r="D18" s="11"/>
      <c r="E18" s="11"/>
      <c r="F18" s="160" t="s">
        <v>13</v>
      </c>
      <c r="G18" s="161"/>
      <c r="H18" s="161"/>
      <c r="I18" s="106" t="s">
        <v>14</v>
      </c>
      <c r="J18" s="162" t="s">
        <v>146</v>
      </c>
      <c r="K18" s="162"/>
      <c r="L18" s="107" t="s">
        <v>15</v>
      </c>
      <c r="M18" s="163"/>
      <c r="N18" s="163"/>
    </row>
    <row r="19" spans="1:14" ht="14.25">
      <c r="A19" s="16"/>
      <c r="B19" s="11"/>
      <c r="C19" s="11"/>
      <c r="D19" s="11"/>
      <c r="E19" s="11"/>
      <c r="F19" s="162" t="s">
        <v>16</v>
      </c>
      <c r="G19" s="165"/>
      <c r="H19" s="165"/>
      <c r="I19" s="166" t="s">
        <v>151</v>
      </c>
      <c r="J19" s="167"/>
      <c r="K19" s="168"/>
      <c r="L19" s="168"/>
      <c r="M19" s="168"/>
      <c r="N19" s="169"/>
    </row>
    <row r="20" spans="1:14" ht="14.25">
      <c r="A20" s="19"/>
      <c r="B20" s="13"/>
      <c r="C20" s="13"/>
      <c r="D20" s="98"/>
      <c r="E20" s="13"/>
      <c r="F20" s="13"/>
      <c r="G20" s="13"/>
      <c r="H20" s="13"/>
      <c r="I20" s="13"/>
      <c r="J20" s="13"/>
      <c r="K20" s="13"/>
      <c r="L20" s="13"/>
      <c r="M20" s="105"/>
      <c r="N20" s="14"/>
    </row>
    <row r="22" spans="1:14" ht="14.25">
      <c r="A22" s="144" t="s">
        <v>18</v>
      </c>
      <c r="B22" s="144"/>
      <c r="C22" s="144"/>
      <c r="D22" s="144"/>
      <c r="E22" s="144"/>
      <c r="F22" s="144"/>
      <c r="G22" s="144"/>
      <c r="H22" s="144"/>
      <c r="I22" s="144"/>
      <c r="J22" s="144"/>
      <c r="K22" s="144"/>
      <c r="L22" s="144"/>
      <c r="M22" s="144"/>
      <c r="N22" s="144"/>
    </row>
    <row r="23" spans="1:14" ht="14.25">
      <c r="A23" s="144" t="s">
        <v>19</v>
      </c>
      <c r="B23" s="144"/>
      <c r="C23" s="144"/>
      <c r="D23" s="144"/>
      <c r="E23" s="144"/>
      <c r="F23" s="144"/>
      <c r="G23" s="144"/>
      <c r="H23" s="144"/>
      <c r="I23" s="144"/>
      <c r="J23" s="144"/>
      <c r="K23" s="144"/>
      <c r="L23" s="144"/>
      <c r="M23" s="144"/>
      <c r="N23" s="144"/>
    </row>
    <row r="24" spans="1:14" ht="14.25">
      <c r="A24" s="144" t="s">
        <v>20</v>
      </c>
      <c r="B24" s="144"/>
      <c r="C24" s="144"/>
      <c r="D24" s="144"/>
      <c r="E24" s="144"/>
      <c r="F24" s="144"/>
      <c r="G24" s="144"/>
      <c r="H24" s="144"/>
      <c r="I24" s="144"/>
      <c r="J24" s="144"/>
      <c r="K24" s="144"/>
      <c r="L24" s="144"/>
      <c r="M24" s="144"/>
      <c r="N24" s="144"/>
    </row>
    <row r="25" spans="1:14" ht="14.25">
      <c r="A25" s="144" t="s">
        <v>21</v>
      </c>
      <c r="B25" s="144"/>
      <c r="C25" s="144"/>
      <c r="D25" s="144"/>
      <c r="E25" s="144"/>
      <c r="F25" s="144"/>
      <c r="G25" s="144"/>
      <c r="H25" s="144"/>
      <c r="I25" s="144"/>
      <c r="J25" s="144"/>
      <c r="K25" s="144"/>
      <c r="L25" s="144"/>
      <c r="M25" s="144"/>
      <c r="N25" s="144"/>
    </row>
    <row r="26" spans="1:14" ht="14.25">
      <c r="A26" s="164" t="s">
        <v>22</v>
      </c>
      <c r="B26" s="164"/>
      <c r="C26" s="164"/>
      <c r="D26" s="164"/>
      <c r="E26" s="164"/>
      <c r="F26" s="164"/>
      <c r="G26" s="164"/>
      <c r="H26" s="164"/>
      <c r="I26" s="164"/>
      <c r="J26" s="164"/>
      <c r="K26" s="164"/>
      <c r="L26" s="164"/>
      <c r="M26" s="164"/>
      <c r="N26" s="164"/>
    </row>
    <row r="27" spans="1:14" ht="14.25">
      <c r="A27" s="144" t="s">
        <v>23</v>
      </c>
      <c r="B27" s="144"/>
      <c r="C27" s="144"/>
      <c r="D27" s="144"/>
      <c r="E27" s="144"/>
      <c r="F27" s="144"/>
      <c r="G27" s="144"/>
      <c r="H27" s="144"/>
      <c r="I27" s="144"/>
      <c r="J27" s="144"/>
      <c r="K27" s="144"/>
      <c r="L27" s="144"/>
      <c r="M27" s="144"/>
      <c r="N27" s="144"/>
    </row>
  </sheetData>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A26:N26"/>
    <mergeCell ref="A27:N27"/>
    <mergeCell ref="F19:H19"/>
    <mergeCell ref="I19:N19"/>
    <mergeCell ref="A22:N22"/>
    <mergeCell ref="A23:N23"/>
    <mergeCell ref="B1:N4"/>
    <mergeCell ref="F16:H17"/>
    <mergeCell ref="A24:N24"/>
    <mergeCell ref="A25:N25"/>
    <mergeCell ref="F15:N15"/>
    <mergeCell ref="J16:L16"/>
    <mergeCell ref="J17:L17"/>
    <mergeCell ref="F18:H18"/>
    <mergeCell ref="J18:K18"/>
    <mergeCell ref="M18:N18"/>
  </mergeCells>
  <printOptions/>
  <pageMargins left="0.41944444444444445" right="0.41944444444444445" top="0.5097222222222222" bottom="0.38958333333333334" header="0.3" footer="0.3"/>
  <pageSetup fitToHeight="1" fitToWidth="1" horizontalDpi="600" verticalDpi="600" orientation="landscape" paperSize="9" scale="8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80" zoomScaleNormal="80" workbookViewId="0" topLeftCell="A1">
      <selection activeCell="A16" sqref="A16:K16"/>
    </sheetView>
  </sheetViews>
  <sheetFormatPr defaultColWidth="9.140625" defaultRowHeight="15"/>
  <cols>
    <col min="1" max="11" width="12.421875" style="112" customWidth="1"/>
    <col min="12" max="16384" width="9.140625" style="112" bestFit="1" customWidth="1"/>
  </cols>
  <sheetData>
    <row r="1" spans="1:11" ht="21" customHeight="1">
      <c r="A1" s="195" t="s">
        <v>24</v>
      </c>
      <c r="B1" s="196"/>
      <c r="C1" s="227"/>
      <c r="D1" s="228" t="s">
        <v>25</v>
      </c>
      <c r="E1" s="228"/>
      <c r="F1" s="228"/>
      <c r="G1" s="228"/>
      <c r="H1" s="228"/>
      <c r="I1" s="228"/>
      <c r="J1" s="228"/>
      <c r="K1" s="229"/>
    </row>
    <row r="2" spans="1:11" ht="21" customHeight="1">
      <c r="A2" s="55"/>
      <c r="B2" s="42"/>
      <c r="C2" s="115"/>
      <c r="D2" s="230" t="s">
        <v>26</v>
      </c>
      <c r="E2" s="230"/>
      <c r="F2" s="230"/>
      <c r="G2" s="231"/>
      <c r="H2" s="119" t="s">
        <v>27</v>
      </c>
      <c r="I2" s="232">
        <v>320</v>
      </c>
      <c r="J2" s="211"/>
      <c r="K2" s="226"/>
    </row>
    <row r="3" spans="1:14" ht="21" customHeight="1">
      <c r="A3" s="55"/>
      <c r="B3" s="42"/>
      <c r="C3" s="115"/>
      <c r="D3" s="223" t="s">
        <v>28</v>
      </c>
      <c r="E3" s="223"/>
      <c r="F3" s="223"/>
      <c r="G3" s="223"/>
      <c r="H3" s="116" t="s">
        <v>29</v>
      </c>
      <c r="I3" s="224">
        <v>453</v>
      </c>
      <c r="J3" s="225"/>
      <c r="K3" s="226"/>
      <c r="N3" s="114"/>
    </row>
    <row r="4" spans="1:11" ht="21" customHeight="1">
      <c r="A4" s="55"/>
      <c r="B4" s="42"/>
      <c r="C4" s="115"/>
      <c r="D4" s="203" t="s">
        <v>30</v>
      </c>
      <c r="E4" s="203"/>
      <c r="F4" s="203"/>
      <c r="G4" s="204"/>
      <c r="H4" s="117" t="s">
        <v>31</v>
      </c>
      <c r="I4" s="120" t="s">
        <v>32</v>
      </c>
      <c r="J4" s="219">
        <f>241280+236675+239520</f>
        <v>717475</v>
      </c>
      <c r="K4" s="219"/>
    </row>
    <row r="5" spans="1:11" ht="21" customHeight="1">
      <c r="A5" s="55"/>
      <c r="B5" s="42"/>
      <c r="C5" s="115"/>
      <c r="D5" s="205"/>
      <c r="E5" s="206"/>
      <c r="F5" s="206"/>
      <c r="G5" s="207"/>
      <c r="H5" s="113" t="s">
        <v>33</v>
      </c>
      <c r="I5" s="118" t="s">
        <v>32</v>
      </c>
      <c r="J5" s="219">
        <f>231484+237964+223520</f>
        <v>692968</v>
      </c>
      <c r="K5" s="219"/>
    </row>
    <row r="6" spans="1:11" ht="21" customHeight="1">
      <c r="A6" s="55"/>
      <c r="B6" s="42"/>
      <c r="C6" s="115"/>
      <c r="D6" s="205"/>
      <c r="E6" s="206"/>
      <c r="F6" s="206"/>
      <c r="G6" s="207"/>
      <c r="H6" s="113" t="s">
        <v>34</v>
      </c>
      <c r="I6" s="118" t="s">
        <v>32</v>
      </c>
      <c r="J6" s="219">
        <f>230720+221440+224000</f>
        <v>676160</v>
      </c>
      <c r="K6" s="219"/>
    </row>
    <row r="7" spans="1:11" ht="21" customHeight="1">
      <c r="A7" s="55"/>
      <c r="B7" s="42"/>
      <c r="C7" s="115"/>
      <c r="D7" s="208"/>
      <c r="E7" s="208"/>
      <c r="F7" s="208"/>
      <c r="G7" s="209"/>
      <c r="H7" s="122" t="s">
        <v>35</v>
      </c>
      <c r="I7" s="121" t="s">
        <v>32</v>
      </c>
      <c r="J7" s="219">
        <f>237120+241920+242552</f>
        <v>721592</v>
      </c>
      <c r="K7" s="219"/>
    </row>
    <row r="8" spans="1:11" ht="36" customHeight="1">
      <c r="A8" s="55"/>
      <c r="B8" s="42"/>
      <c r="C8" s="115"/>
      <c r="D8" s="203" t="s">
        <v>36</v>
      </c>
      <c r="E8" s="203"/>
      <c r="F8" s="203"/>
      <c r="G8" s="210"/>
      <c r="H8" s="220">
        <v>0.1313</v>
      </c>
      <c r="I8" s="221"/>
      <c r="J8" s="221"/>
      <c r="K8" s="222"/>
    </row>
    <row r="9" spans="1:11" ht="36" customHeight="1">
      <c r="A9" s="55"/>
      <c r="B9" s="42"/>
      <c r="C9" s="115"/>
      <c r="D9" s="210" t="s">
        <v>37</v>
      </c>
      <c r="E9" s="210"/>
      <c r="F9" s="210"/>
      <c r="G9" s="211"/>
      <c r="H9" s="212" t="s">
        <v>149</v>
      </c>
      <c r="I9" s="213"/>
      <c r="J9" s="213"/>
      <c r="K9" s="214"/>
    </row>
    <row r="10" spans="1:14" ht="49.5" customHeight="1">
      <c r="A10" s="57"/>
      <c r="B10" s="44"/>
      <c r="C10" s="54"/>
      <c r="D10" s="215" t="s">
        <v>38</v>
      </c>
      <c r="E10" s="215"/>
      <c r="F10" s="215"/>
      <c r="G10" s="215"/>
      <c r="H10" s="216" t="s">
        <v>150</v>
      </c>
      <c r="I10" s="217"/>
      <c r="J10" s="217"/>
      <c r="K10" s="218"/>
      <c r="N10" s="112" t="s">
        <v>6</v>
      </c>
    </row>
    <row r="12" spans="1:11" ht="14.25">
      <c r="A12" s="202" t="s">
        <v>39</v>
      </c>
      <c r="B12" s="202"/>
      <c r="C12" s="202"/>
      <c r="D12" s="202"/>
      <c r="E12" s="202"/>
      <c r="F12" s="202"/>
      <c r="G12" s="202"/>
      <c r="H12" s="202"/>
      <c r="I12" s="202"/>
      <c r="J12" s="202"/>
      <c r="K12" s="202"/>
    </row>
    <row r="13" spans="1:11" ht="15.75" customHeight="1">
      <c r="A13" s="202" t="s">
        <v>40</v>
      </c>
      <c r="B13" s="202"/>
      <c r="C13" s="202"/>
      <c r="D13" s="202"/>
      <c r="E13" s="202"/>
      <c r="F13" s="202"/>
      <c r="G13" s="202"/>
      <c r="H13" s="202"/>
      <c r="I13" s="202"/>
      <c r="J13" s="202"/>
      <c r="K13" s="202"/>
    </row>
    <row r="14" spans="1:11" ht="14.25">
      <c r="A14" s="202" t="s">
        <v>41</v>
      </c>
      <c r="B14" s="202"/>
      <c r="C14" s="202"/>
      <c r="D14" s="202"/>
      <c r="E14" s="202"/>
      <c r="F14" s="202"/>
      <c r="G14" s="202"/>
      <c r="H14" s="202"/>
      <c r="I14" s="202"/>
      <c r="J14" s="202"/>
      <c r="K14" s="202"/>
    </row>
    <row r="15" spans="1:11" ht="30.75" customHeight="1">
      <c r="A15" s="202" t="s">
        <v>42</v>
      </c>
      <c r="B15" s="202"/>
      <c r="C15" s="202"/>
      <c r="D15" s="202"/>
      <c r="E15" s="202"/>
      <c r="F15" s="202"/>
      <c r="G15" s="202"/>
      <c r="H15" s="202"/>
      <c r="I15" s="202"/>
      <c r="J15" s="202"/>
      <c r="K15" s="202"/>
    </row>
    <row r="16" spans="1:11" ht="46.5" customHeight="1">
      <c r="A16" s="202" t="s">
        <v>43</v>
      </c>
      <c r="B16" s="202"/>
      <c r="C16" s="202"/>
      <c r="D16" s="202"/>
      <c r="E16" s="202"/>
      <c r="F16" s="202"/>
      <c r="G16" s="202"/>
      <c r="H16" s="202"/>
      <c r="I16" s="202"/>
      <c r="J16" s="202"/>
      <c r="K16" s="202"/>
    </row>
    <row r="17" spans="1:11" ht="18" customHeight="1">
      <c r="A17" s="202" t="s">
        <v>44</v>
      </c>
      <c r="B17" s="202"/>
      <c r="C17" s="202"/>
      <c r="D17" s="202"/>
      <c r="E17" s="202"/>
      <c r="F17" s="202"/>
      <c r="G17" s="202"/>
      <c r="H17" s="202"/>
      <c r="I17" s="202"/>
      <c r="J17" s="202"/>
      <c r="K17" s="202"/>
    </row>
  </sheetData>
  <mergeCells count="23">
    <mergeCell ref="A1:C1"/>
    <mergeCell ref="D1:K1"/>
    <mergeCell ref="D2:G2"/>
    <mergeCell ref="I2:K2"/>
    <mergeCell ref="D3:G3"/>
    <mergeCell ref="I3:K3"/>
    <mergeCell ref="J4:K4"/>
    <mergeCell ref="J5:K5"/>
    <mergeCell ref="H10:K10"/>
    <mergeCell ref="J6:K6"/>
    <mergeCell ref="J7:K7"/>
    <mergeCell ref="D8:G8"/>
    <mergeCell ref="H8:K8"/>
    <mergeCell ref="A16:K16"/>
    <mergeCell ref="A17:K17"/>
    <mergeCell ref="D4:G7"/>
    <mergeCell ref="A12:K12"/>
    <mergeCell ref="A13:K13"/>
    <mergeCell ref="A14:K14"/>
    <mergeCell ref="A15:K15"/>
    <mergeCell ref="D9:G9"/>
    <mergeCell ref="H9:K9"/>
    <mergeCell ref="D10:G10"/>
  </mergeCells>
  <printOptions/>
  <pageMargins left="0.75" right="0.75" top="1" bottom="1" header="0.5" footer="0.5"/>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zoomScale="85" zoomScaleNormal="85" workbookViewId="0" topLeftCell="A1">
      <selection activeCell="A24" sqref="A24:N24"/>
    </sheetView>
  </sheetViews>
  <sheetFormatPr defaultColWidth="9.140625" defaultRowHeight="15"/>
  <cols>
    <col min="1" max="12" width="10.7109375" style="0" customWidth="1"/>
  </cols>
  <sheetData>
    <row r="1" spans="1:12" ht="15">
      <c r="A1" s="241" t="s">
        <v>45</v>
      </c>
      <c r="B1" s="242"/>
      <c r="C1" s="243"/>
      <c r="D1" s="244" t="s">
        <v>46</v>
      </c>
      <c r="E1" s="244"/>
      <c r="F1" s="244"/>
      <c r="G1" s="244"/>
      <c r="H1" s="244"/>
      <c r="I1" s="244"/>
      <c r="J1" s="244"/>
      <c r="K1" s="244"/>
      <c r="L1" s="30"/>
    </row>
    <row r="2" spans="1:12" ht="28.5">
      <c r="A2" s="58"/>
      <c r="B2" s="59"/>
      <c r="C2" s="59"/>
      <c r="D2" s="245" t="s">
        <v>47</v>
      </c>
      <c r="E2" s="245"/>
      <c r="F2" s="245"/>
      <c r="G2" s="245"/>
      <c r="H2" s="245"/>
      <c r="I2" s="125" t="s">
        <v>48</v>
      </c>
      <c r="J2" s="126" t="s">
        <v>49</v>
      </c>
      <c r="K2" s="36" t="s">
        <v>50</v>
      </c>
      <c r="L2" s="33" t="s">
        <v>51</v>
      </c>
    </row>
    <row r="3" spans="1:12" ht="30.75">
      <c r="A3" s="60"/>
      <c r="B3" s="61"/>
      <c r="C3" s="61"/>
      <c r="D3" s="246" t="s">
        <v>52</v>
      </c>
      <c r="E3" s="247"/>
      <c r="F3" s="3" t="s">
        <v>17</v>
      </c>
      <c r="G3" s="3" t="s">
        <v>53</v>
      </c>
      <c r="H3" s="3" t="s">
        <v>54</v>
      </c>
      <c r="I3" s="3" t="s">
        <v>53</v>
      </c>
      <c r="J3" s="3"/>
      <c r="K3" s="3" t="s">
        <v>55</v>
      </c>
      <c r="L3" s="25" t="s">
        <v>56</v>
      </c>
    </row>
    <row r="4" spans="1:12" ht="15">
      <c r="A4" s="60"/>
      <c r="B4" s="61"/>
      <c r="C4" s="61"/>
      <c r="D4" s="233" t="s">
        <v>153</v>
      </c>
      <c r="E4" s="234"/>
      <c r="F4" s="3">
        <v>43.3</v>
      </c>
      <c r="G4" s="3">
        <v>2600</v>
      </c>
      <c r="H4" s="130">
        <f>G4/F4</f>
        <v>60.04618937644342</v>
      </c>
      <c r="I4" s="3"/>
      <c r="J4" s="3">
        <f>I4+G4</f>
        <v>2600</v>
      </c>
      <c r="K4" s="132">
        <v>360</v>
      </c>
      <c r="L4" s="25">
        <v>65</v>
      </c>
    </row>
    <row r="5" spans="1:12" ht="15">
      <c r="A5" s="60"/>
      <c r="B5" s="61"/>
      <c r="C5" s="61"/>
      <c r="D5" s="233" t="s">
        <v>152</v>
      </c>
      <c r="E5" s="234"/>
      <c r="F5" s="3">
        <v>15.6</v>
      </c>
      <c r="G5" s="3">
        <v>625</v>
      </c>
      <c r="H5" s="130">
        <f>G5/F5</f>
        <v>40.06410256410256</v>
      </c>
      <c r="I5" s="3"/>
      <c r="J5" s="3">
        <f>I5+G5</f>
        <v>625</v>
      </c>
      <c r="K5" s="132">
        <v>200</v>
      </c>
      <c r="L5" s="25">
        <v>65</v>
      </c>
    </row>
    <row r="6" spans="1:12" ht="15">
      <c r="A6" s="60"/>
      <c r="B6" s="61"/>
      <c r="C6" s="61"/>
      <c r="D6" s="233"/>
      <c r="E6" s="234"/>
      <c r="F6" s="3"/>
      <c r="G6" s="3"/>
      <c r="H6" s="3" t="e">
        <f>G6/F6</f>
        <v>#DIV/0!</v>
      </c>
      <c r="I6" s="3"/>
      <c r="J6" s="3">
        <f>I6+G6</f>
        <v>0</v>
      </c>
      <c r="K6" s="3"/>
      <c r="L6" s="26"/>
    </row>
    <row r="7" spans="1:12" ht="15">
      <c r="A7" s="60"/>
      <c r="B7" s="61"/>
      <c r="C7" s="61"/>
      <c r="D7" s="7"/>
      <c r="E7" s="8"/>
      <c r="F7" s="3"/>
      <c r="G7" s="3"/>
      <c r="H7" s="3" t="e">
        <f>G7/F7</f>
        <v>#DIV/0!</v>
      </c>
      <c r="I7" s="3"/>
      <c r="J7" s="3">
        <f>I7+G7</f>
        <v>0</v>
      </c>
      <c r="K7" s="3"/>
      <c r="L7" s="26"/>
    </row>
    <row r="8" spans="1:12" ht="30.75">
      <c r="A8" s="60"/>
      <c r="B8" s="61"/>
      <c r="C8" s="61"/>
      <c r="D8" s="239" t="s">
        <v>57</v>
      </c>
      <c r="E8" s="240"/>
      <c r="F8" s="2" t="s">
        <v>58</v>
      </c>
      <c r="G8" s="2" t="s">
        <v>53</v>
      </c>
      <c r="H8" s="2" t="s">
        <v>59</v>
      </c>
      <c r="I8" s="2" t="s">
        <v>53</v>
      </c>
      <c r="J8" s="2"/>
      <c r="K8" s="2" t="s">
        <v>55</v>
      </c>
      <c r="L8" s="123" t="s">
        <v>56</v>
      </c>
    </row>
    <row r="9" spans="1:12" ht="14.25">
      <c r="A9" s="16"/>
      <c r="B9" s="11"/>
      <c r="C9" s="11"/>
      <c r="D9" s="235" t="s">
        <v>60</v>
      </c>
      <c r="E9" s="236"/>
      <c r="F9" s="29">
        <v>1300</v>
      </c>
      <c r="G9" s="29">
        <v>14600</v>
      </c>
      <c r="H9" s="131">
        <f>G9/F9</f>
        <v>11.23076923076923</v>
      </c>
      <c r="I9" s="2"/>
      <c r="J9" s="2">
        <f>I9+G9</f>
        <v>14600</v>
      </c>
      <c r="K9" s="129">
        <v>4.25</v>
      </c>
      <c r="L9" s="123">
        <v>60</v>
      </c>
    </row>
    <row r="10" spans="1:12" ht="14.25">
      <c r="A10" s="16"/>
      <c r="B10" s="11"/>
      <c r="C10" s="11"/>
      <c r="D10" s="235" t="s">
        <v>61</v>
      </c>
      <c r="E10" s="236"/>
      <c r="F10" s="29"/>
      <c r="G10" s="29"/>
      <c r="H10" s="2"/>
      <c r="I10" s="2"/>
      <c r="J10" s="2">
        <f>I10+G10</f>
        <v>0</v>
      </c>
      <c r="K10" s="2"/>
      <c r="L10" s="27"/>
    </row>
    <row r="11" spans="1:12" ht="14.25">
      <c r="A11" s="16"/>
      <c r="B11" s="11"/>
      <c r="C11" s="11"/>
      <c r="D11" s="235" t="s">
        <v>62</v>
      </c>
      <c r="E11" s="236"/>
      <c r="F11" s="29"/>
      <c r="G11" s="29"/>
      <c r="H11" s="2"/>
      <c r="I11" s="2"/>
      <c r="J11" s="2">
        <f>I11+G11</f>
        <v>0</v>
      </c>
      <c r="K11" s="2"/>
      <c r="L11" s="27"/>
    </row>
    <row r="12" spans="1:12" ht="14.25">
      <c r="A12" s="16"/>
      <c r="B12" s="11"/>
      <c r="C12" s="11"/>
      <c r="D12" s="235" t="s">
        <v>63</v>
      </c>
      <c r="E12" s="236"/>
      <c r="F12" s="29"/>
      <c r="G12" s="29"/>
      <c r="H12" s="2"/>
      <c r="I12" s="2"/>
      <c r="J12" s="2">
        <f>I12+G12</f>
        <v>0</v>
      </c>
      <c r="K12" s="2"/>
      <c r="L12" s="27"/>
    </row>
    <row r="13" spans="1:12" ht="30.75">
      <c r="A13" s="16"/>
      <c r="B13" s="11"/>
      <c r="C13" s="11"/>
      <c r="D13" s="237" t="s">
        <v>64</v>
      </c>
      <c r="E13" s="238"/>
      <c r="F13" s="34"/>
      <c r="G13" s="4" t="s">
        <v>53</v>
      </c>
      <c r="H13" s="34"/>
      <c r="I13" s="4" t="s">
        <v>53</v>
      </c>
      <c r="J13" s="4"/>
      <c r="K13" s="4" t="s">
        <v>55</v>
      </c>
      <c r="L13" s="124" t="s">
        <v>56</v>
      </c>
    </row>
    <row r="14" spans="1:12" ht="14.25">
      <c r="A14" s="16"/>
      <c r="B14" s="11"/>
      <c r="C14" s="11"/>
      <c r="D14" s="5"/>
      <c r="E14" s="6"/>
      <c r="F14" s="34"/>
      <c r="G14" s="4"/>
      <c r="H14" s="34"/>
      <c r="I14" s="4"/>
      <c r="J14" s="4">
        <f aca="true" t="shared" si="0" ref="J14:J19">I14+G14</f>
        <v>0</v>
      </c>
      <c r="K14" s="4"/>
      <c r="L14" s="28"/>
    </row>
    <row r="15" spans="1:12" ht="14.25">
      <c r="A15" s="16"/>
      <c r="B15" s="11"/>
      <c r="C15" s="11"/>
      <c r="D15" s="5"/>
      <c r="E15" s="6"/>
      <c r="F15" s="34"/>
      <c r="G15" s="4"/>
      <c r="H15" s="34"/>
      <c r="I15" s="4"/>
      <c r="J15" s="4">
        <f t="shared" si="0"/>
        <v>0</v>
      </c>
      <c r="K15" s="4"/>
      <c r="L15" s="28"/>
    </row>
    <row r="16" spans="1:12" ht="14.25">
      <c r="A16" s="16"/>
      <c r="B16" s="11"/>
      <c r="C16" s="11"/>
      <c r="D16" s="5"/>
      <c r="E16" s="6"/>
      <c r="F16" s="34"/>
      <c r="G16" s="4"/>
      <c r="H16" s="34"/>
      <c r="I16" s="4"/>
      <c r="J16" s="4">
        <f t="shared" si="0"/>
        <v>0</v>
      </c>
      <c r="K16" s="4"/>
      <c r="L16" s="28"/>
    </row>
    <row r="17" spans="1:12" ht="14.25">
      <c r="A17" s="16"/>
      <c r="B17" s="11"/>
      <c r="C17" s="11"/>
      <c r="D17" s="5"/>
      <c r="E17" s="6"/>
      <c r="F17" s="34"/>
      <c r="G17" s="4"/>
      <c r="H17" s="34"/>
      <c r="I17" s="4"/>
      <c r="J17" s="4">
        <f t="shared" si="0"/>
        <v>0</v>
      </c>
      <c r="K17" s="4"/>
      <c r="L17" s="28"/>
    </row>
    <row r="18" spans="1:12" ht="14.25">
      <c r="A18" s="16"/>
      <c r="B18" s="11"/>
      <c r="C18" s="11"/>
      <c r="D18" s="5"/>
      <c r="E18" s="6"/>
      <c r="F18" s="34"/>
      <c r="G18" s="4"/>
      <c r="H18" s="34"/>
      <c r="I18" s="4"/>
      <c r="J18" s="4">
        <f t="shared" si="0"/>
        <v>0</v>
      </c>
      <c r="K18" s="4"/>
      <c r="L18" s="28"/>
    </row>
    <row r="19" spans="1:12" ht="14.25">
      <c r="A19" s="19"/>
      <c r="B19" s="13"/>
      <c r="C19" s="13"/>
      <c r="D19" s="67"/>
      <c r="E19" s="68"/>
      <c r="F19" s="69"/>
      <c r="G19" s="70"/>
      <c r="H19" s="69"/>
      <c r="I19" s="70"/>
      <c r="J19" s="70">
        <f t="shared" si="0"/>
        <v>0</v>
      </c>
      <c r="K19" s="70"/>
      <c r="L19" s="71"/>
    </row>
    <row r="21" ht="14.25">
      <c r="A21" s="37" t="s">
        <v>65</v>
      </c>
    </row>
    <row r="22" ht="14.25">
      <c r="A22" s="37" t="s">
        <v>66</v>
      </c>
    </row>
  </sheetData>
  <mergeCells count="13">
    <mergeCell ref="A1:C1"/>
    <mergeCell ref="D1:K1"/>
    <mergeCell ref="D2:H2"/>
    <mergeCell ref="D3:E3"/>
    <mergeCell ref="D13:E13"/>
    <mergeCell ref="D8:E8"/>
    <mergeCell ref="D9:E9"/>
    <mergeCell ref="D10:E10"/>
    <mergeCell ref="D11:E11"/>
    <mergeCell ref="D4:E4"/>
    <mergeCell ref="D5:E5"/>
    <mergeCell ref="D6:E6"/>
    <mergeCell ref="D12:E12"/>
  </mergeCells>
  <printOptions/>
  <pageMargins left="0.75" right="0.75" top="1" bottom="1" header="0.5" footer="0.5"/>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85" zoomScaleNormal="85" workbookViewId="0" topLeftCell="A8">
      <selection activeCell="D14" sqref="D14"/>
    </sheetView>
  </sheetViews>
  <sheetFormatPr defaultColWidth="9.140625" defaultRowHeight="15"/>
  <cols>
    <col min="1" max="12" width="10.7109375" style="0" customWidth="1"/>
  </cols>
  <sheetData>
    <row r="1" spans="1:12" ht="21" customHeight="1">
      <c r="A1" s="249" t="s">
        <v>67</v>
      </c>
      <c r="B1" s="250"/>
      <c r="C1" s="250"/>
      <c r="D1" s="250"/>
      <c r="E1" s="278" t="s">
        <v>68</v>
      </c>
      <c r="F1" s="279"/>
      <c r="G1" s="279"/>
      <c r="H1" s="279"/>
      <c r="I1" s="279"/>
      <c r="J1" s="279"/>
      <c r="K1" s="279"/>
      <c r="L1" s="280"/>
    </row>
    <row r="2" spans="1:12" ht="21" customHeight="1">
      <c r="A2" s="251"/>
      <c r="B2" s="252"/>
      <c r="C2" s="252"/>
      <c r="D2" s="252"/>
      <c r="E2" s="281" t="s">
        <v>69</v>
      </c>
      <c r="F2" s="276"/>
      <c r="G2" s="276"/>
      <c r="H2" s="276"/>
      <c r="I2" s="276"/>
      <c r="J2" s="276"/>
      <c r="K2" s="276"/>
      <c r="L2" s="277"/>
    </row>
    <row r="3" spans="1:12" ht="30" customHeight="1">
      <c r="A3" s="55"/>
      <c r="B3" s="42"/>
      <c r="C3" s="42"/>
      <c r="D3" s="42"/>
      <c r="E3" s="282"/>
      <c r="F3" s="283"/>
      <c r="G3" s="283"/>
      <c r="H3" s="283"/>
      <c r="I3" s="283"/>
      <c r="J3" s="283"/>
      <c r="K3" s="283"/>
      <c r="L3" s="284"/>
    </row>
    <row r="4" spans="1:12" ht="21" customHeight="1">
      <c r="A4" s="55"/>
      <c r="B4" s="42"/>
      <c r="C4" s="42"/>
      <c r="D4" s="42"/>
      <c r="E4" s="281" t="s">
        <v>70</v>
      </c>
      <c r="F4" s="276"/>
      <c r="G4" s="276"/>
      <c r="H4" s="276"/>
      <c r="I4" s="276"/>
      <c r="J4" s="276"/>
      <c r="K4" s="276"/>
      <c r="L4" s="277"/>
    </row>
    <row r="5" spans="1:12" ht="39.75" customHeight="1">
      <c r="A5" s="55"/>
      <c r="B5" s="42"/>
      <c r="C5" s="42"/>
      <c r="D5" s="42"/>
      <c r="E5" s="272"/>
      <c r="F5" s="273"/>
      <c r="G5" s="273"/>
      <c r="H5" s="273"/>
      <c r="I5" s="273"/>
      <c r="J5" s="273"/>
      <c r="K5" s="273"/>
      <c r="L5" s="274"/>
    </row>
    <row r="6" spans="1:12" ht="42" customHeight="1">
      <c r="A6" s="55"/>
      <c r="B6" s="42"/>
      <c r="C6" s="42"/>
      <c r="D6" s="42"/>
      <c r="E6" s="275" t="s">
        <v>158</v>
      </c>
      <c r="F6" s="276"/>
      <c r="G6" s="276"/>
      <c r="H6" s="276"/>
      <c r="I6" s="276"/>
      <c r="J6" s="276"/>
      <c r="K6" s="276"/>
      <c r="L6" s="277"/>
    </row>
    <row r="7" spans="1:12" ht="42" customHeight="1">
      <c r="A7" s="55"/>
      <c r="B7" s="42"/>
      <c r="C7" s="42"/>
      <c r="D7" s="42"/>
      <c r="E7" s="275" t="s">
        <v>172</v>
      </c>
      <c r="F7" s="276"/>
      <c r="G7" s="276"/>
      <c r="H7" s="276"/>
      <c r="I7" s="276"/>
      <c r="J7" s="276"/>
      <c r="K7" s="276"/>
      <c r="L7" s="277"/>
    </row>
    <row r="8" spans="1:12" ht="42" customHeight="1">
      <c r="A8" s="55"/>
      <c r="B8" s="42"/>
      <c r="C8" s="42"/>
      <c r="D8" s="42"/>
      <c r="E8" s="275" t="s">
        <v>159</v>
      </c>
      <c r="F8" s="276"/>
      <c r="G8" s="276"/>
      <c r="H8" s="276"/>
      <c r="I8" s="276"/>
      <c r="J8" s="276"/>
      <c r="K8" s="276"/>
      <c r="L8" s="277"/>
    </row>
    <row r="9" spans="1:12" ht="36" customHeight="1">
      <c r="A9" s="56"/>
      <c r="B9" s="43"/>
      <c r="C9" s="43"/>
      <c r="D9" s="43"/>
      <c r="E9" s="261" t="s">
        <v>160</v>
      </c>
      <c r="F9" s="262"/>
      <c r="G9" s="262"/>
      <c r="H9" s="262"/>
      <c r="I9" s="262"/>
      <c r="J9" s="262"/>
      <c r="K9" s="262"/>
      <c r="L9" s="263"/>
    </row>
    <row r="10" spans="1:12" ht="34.5" customHeight="1">
      <c r="A10" s="56"/>
      <c r="B10" s="43"/>
      <c r="C10" s="43"/>
      <c r="D10" s="43"/>
      <c r="E10" s="264" t="s">
        <v>164</v>
      </c>
      <c r="F10" s="265"/>
      <c r="G10" s="265"/>
      <c r="H10" s="265"/>
      <c r="I10" s="265"/>
      <c r="J10" s="265"/>
      <c r="K10" s="265"/>
      <c r="L10" s="265"/>
    </row>
    <row r="11" spans="1:12" ht="30" customHeight="1">
      <c r="A11" s="56"/>
      <c r="B11" s="43"/>
      <c r="C11" s="43"/>
      <c r="D11" s="43"/>
      <c r="E11" s="266"/>
      <c r="F11" s="267"/>
      <c r="G11" s="267"/>
      <c r="H11" s="267"/>
      <c r="I11" s="267"/>
      <c r="J11" s="267"/>
      <c r="K11" s="267"/>
      <c r="L11" s="268"/>
    </row>
    <row r="12" spans="1:12" ht="60" customHeight="1">
      <c r="A12" s="55"/>
      <c r="B12" s="42"/>
      <c r="C12" s="42"/>
      <c r="D12" s="42"/>
      <c r="E12" s="269" t="s">
        <v>161</v>
      </c>
      <c r="F12" s="270"/>
      <c r="G12" s="270"/>
      <c r="H12" s="270"/>
      <c r="I12" s="270"/>
      <c r="J12" s="270"/>
      <c r="K12" s="270"/>
      <c r="L12" s="271"/>
    </row>
    <row r="13" spans="1:12" ht="49.5" customHeight="1">
      <c r="A13" s="55"/>
      <c r="B13" s="42"/>
      <c r="C13" s="42"/>
      <c r="D13" s="42"/>
      <c r="E13" s="253" t="s">
        <v>162</v>
      </c>
      <c r="F13" s="254"/>
      <c r="G13" s="254"/>
      <c r="H13" s="254"/>
      <c r="I13" s="254"/>
      <c r="J13" s="254"/>
      <c r="K13" s="254"/>
      <c r="L13" s="255"/>
    </row>
    <row r="14" spans="1:12" ht="36" customHeight="1">
      <c r="A14" s="55"/>
      <c r="B14" s="42"/>
      <c r="C14" s="42"/>
      <c r="D14" s="42"/>
      <c r="E14" s="256" t="s">
        <v>163</v>
      </c>
      <c r="F14" s="257"/>
      <c r="G14" s="257"/>
      <c r="H14" s="257"/>
      <c r="I14" s="257"/>
      <c r="J14" s="257"/>
      <c r="K14" s="257"/>
      <c r="L14" s="258"/>
    </row>
    <row r="15" spans="1:12" ht="36" customHeight="1">
      <c r="A15" s="57"/>
      <c r="B15" s="127"/>
      <c r="C15" s="127"/>
      <c r="D15" s="127"/>
      <c r="E15" s="410" t="s">
        <v>173</v>
      </c>
      <c r="F15" s="259"/>
      <c r="G15" s="259"/>
      <c r="H15" s="259"/>
      <c r="I15" s="259"/>
      <c r="J15" s="259"/>
      <c r="K15" s="259"/>
      <c r="L15" s="260"/>
    </row>
    <row r="16" spans="1:12" ht="14.25">
      <c r="A16" s="248" t="s">
        <v>71</v>
      </c>
      <c r="B16" s="248"/>
      <c r="C16" s="248"/>
      <c r="D16" s="248"/>
      <c r="E16" s="248"/>
      <c r="F16" s="248"/>
      <c r="G16" s="248"/>
      <c r="H16" s="248"/>
      <c r="I16" s="248"/>
      <c r="J16" s="248"/>
      <c r="K16" s="248"/>
      <c r="L16" s="248"/>
    </row>
    <row r="17" spans="1:12" ht="14.25">
      <c r="A17" s="248" t="s">
        <v>72</v>
      </c>
      <c r="B17" s="248"/>
      <c r="C17" s="248"/>
      <c r="D17" s="248"/>
      <c r="E17" s="248"/>
      <c r="F17" s="248"/>
      <c r="G17" s="248"/>
      <c r="H17" s="248"/>
      <c r="I17" s="248"/>
      <c r="J17" s="248"/>
      <c r="K17" s="248"/>
      <c r="L17" s="248"/>
    </row>
    <row r="18" spans="1:12" ht="14.25">
      <c r="A18" s="248" t="s">
        <v>73</v>
      </c>
      <c r="B18" s="248"/>
      <c r="C18" s="248"/>
      <c r="D18" s="248"/>
      <c r="E18" s="248"/>
      <c r="F18" s="248"/>
      <c r="G18" s="248"/>
      <c r="H18" s="248"/>
      <c r="I18" s="248"/>
      <c r="J18" s="248"/>
      <c r="K18" s="248"/>
      <c r="L18" s="248"/>
    </row>
    <row r="19" spans="1:12" ht="14.25">
      <c r="A19" s="248" t="s">
        <v>74</v>
      </c>
      <c r="B19" s="248"/>
      <c r="C19" s="248"/>
      <c r="D19" s="248"/>
      <c r="E19" s="248"/>
      <c r="F19" s="248"/>
      <c r="G19" s="248"/>
      <c r="H19" s="248"/>
      <c r="I19" s="248"/>
      <c r="J19" s="248"/>
      <c r="K19" s="248"/>
      <c r="L19" s="248"/>
    </row>
    <row r="20" spans="1:12" ht="14.25">
      <c r="A20" s="248" t="s">
        <v>75</v>
      </c>
      <c r="B20" s="248"/>
      <c r="C20" s="248"/>
      <c r="D20" s="248"/>
      <c r="E20" s="248"/>
      <c r="F20" s="248"/>
      <c r="G20" s="248"/>
      <c r="H20" s="248"/>
      <c r="I20" s="248"/>
      <c r="J20" s="248"/>
      <c r="K20" s="248"/>
      <c r="L20" s="248"/>
    </row>
    <row r="21" spans="1:12" ht="14.25">
      <c r="A21" s="248" t="s">
        <v>76</v>
      </c>
      <c r="B21" s="248"/>
      <c r="C21" s="248"/>
      <c r="D21" s="248"/>
      <c r="E21" s="248"/>
      <c r="F21" s="248"/>
      <c r="G21" s="248"/>
      <c r="H21" s="248"/>
      <c r="I21" s="248"/>
      <c r="J21" s="248"/>
      <c r="K21" s="248"/>
      <c r="L21" s="248"/>
    </row>
    <row r="22" spans="1:12" ht="14.25">
      <c r="A22" s="248" t="s">
        <v>77</v>
      </c>
      <c r="B22" s="248"/>
      <c r="C22" s="248"/>
      <c r="D22" s="248"/>
      <c r="E22" s="248"/>
      <c r="F22" s="248"/>
      <c r="G22" s="248"/>
      <c r="H22" s="248"/>
      <c r="I22" s="248"/>
      <c r="J22" s="248"/>
      <c r="K22" s="248"/>
      <c r="L22" s="248"/>
    </row>
    <row r="23" spans="1:12" ht="14.25">
      <c r="A23" s="248" t="s">
        <v>78</v>
      </c>
      <c r="B23" s="248"/>
      <c r="C23" s="248"/>
      <c r="D23" s="248"/>
      <c r="E23" s="248"/>
      <c r="F23" s="248"/>
      <c r="G23" s="248"/>
      <c r="H23" s="248"/>
      <c r="I23" s="248"/>
      <c r="J23" s="248"/>
      <c r="K23" s="248"/>
      <c r="L23" s="248"/>
    </row>
    <row r="24" ht="14.25">
      <c r="A24" s="31"/>
    </row>
  </sheetData>
  <mergeCells count="24">
    <mergeCell ref="E1:L1"/>
    <mergeCell ref="E2:L2"/>
    <mergeCell ref="E3:L3"/>
    <mergeCell ref="E4:L4"/>
    <mergeCell ref="E5:L5"/>
    <mergeCell ref="E6:L6"/>
    <mergeCell ref="E7:L7"/>
    <mergeCell ref="E8:L8"/>
    <mergeCell ref="E15:L15"/>
    <mergeCell ref="A16:L16"/>
    <mergeCell ref="E9:L9"/>
    <mergeCell ref="E10:L10"/>
    <mergeCell ref="E11:L11"/>
    <mergeCell ref="E12:L12"/>
    <mergeCell ref="A21:L21"/>
    <mergeCell ref="A22:L22"/>
    <mergeCell ref="A23:L23"/>
    <mergeCell ref="A1:D2"/>
    <mergeCell ref="A17:L17"/>
    <mergeCell ref="A18:L18"/>
    <mergeCell ref="A19:L19"/>
    <mergeCell ref="A20:L20"/>
    <mergeCell ref="E13:L13"/>
    <mergeCell ref="E14:L14"/>
  </mergeCells>
  <printOptions/>
  <pageMargins left="0.7480314960629921" right="0.7480314960629921" top="0.984251968503937" bottom="0.984251968503937" header="0.5118110236220472" footer="0.5118110236220472"/>
  <pageSetup fitToHeight="1" fitToWidth="1" horizontalDpi="300" verticalDpi="300" orientation="portrait" paperSize="9" scale="61"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zoomScale="85" zoomScaleNormal="85" workbookViewId="0" topLeftCell="A11">
      <selection activeCell="H18" sqref="H18:J18"/>
    </sheetView>
  </sheetViews>
  <sheetFormatPr defaultColWidth="9.140625" defaultRowHeight="15"/>
  <cols>
    <col min="1" max="12" width="10.7109375" style="0" customWidth="1"/>
  </cols>
  <sheetData>
    <row r="1" spans="1:12" ht="15">
      <c r="A1" s="249" t="s">
        <v>79</v>
      </c>
      <c r="B1" s="250"/>
      <c r="C1" s="349"/>
      <c r="D1" s="350" t="s">
        <v>68</v>
      </c>
      <c r="E1" s="350"/>
      <c r="F1" s="350"/>
      <c r="G1" s="350"/>
      <c r="H1" s="350"/>
      <c r="I1" s="350"/>
      <c r="J1" s="350"/>
      <c r="K1" s="350"/>
      <c r="L1" s="72"/>
    </row>
    <row r="2" spans="1:12" ht="15">
      <c r="A2" s="55"/>
      <c r="B2" s="42"/>
      <c r="C2" s="42"/>
      <c r="D2" s="316" t="s">
        <v>80</v>
      </c>
      <c r="E2" s="316"/>
      <c r="F2" s="316"/>
      <c r="G2" s="316"/>
      <c r="H2" s="45" t="s">
        <v>17</v>
      </c>
      <c r="I2" s="338" t="s">
        <v>81</v>
      </c>
      <c r="J2" s="338"/>
      <c r="K2" s="64"/>
      <c r="L2" s="39"/>
    </row>
    <row r="3" spans="1:12" ht="30" customHeight="1">
      <c r="A3" s="55"/>
      <c r="B3" s="42"/>
      <c r="C3" s="42"/>
      <c r="D3" s="346" t="s">
        <v>82</v>
      </c>
      <c r="E3" s="347"/>
      <c r="F3" s="347"/>
      <c r="G3" s="348"/>
      <c r="H3" s="79">
        <v>13</v>
      </c>
      <c r="I3" s="345"/>
      <c r="J3" s="345"/>
      <c r="K3" s="64" t="s">
        <v>17</v>
      </c>
      <c r="L3" s="41"/>
    </row>
    <row r="4" spans="1:12" ht="30" customHeight="1">
      <c r="A4" s="55"/>
      <c r="B4" s="42"/>
      <c r="C4" s="42"/>
      <c r="D4" s="344" t="s">
        <v>83</v>
      </c>
      <c r="E4" s="344"/>
      <c r="F4" s="344"/>
      <c r="G4" s="344"/>
      <c r="H4" s="79">
        <v>45.9</v>
      </c>
      <c r="I4" s="345"/>
      <c r="J4" s="345"/>
      <c r="K4" s="80" t="s">
        <v>17</v>
      </c>
      <c r="L4" s="41"/>
    </row>
    <row r="5" spans="1:12" ht="30" customHeight="1">
      <c r="A5" s="55"/>
      <c r="B5" s="42"/>
      <c r="C5" s="42"/>
      <c r="D5" s="344" t="s">
        <v>84</v>
      </c>
      <c r="E5" s="344"/>
      <c r="F5" s="344"/>
      <c r="G5" s="344"/>
      <c r="H5" s="139">
        <f>H4+H3</f>
        <v>58.9</v>
      </c>
      <c r="I5" s="345">
        <f>I4+I3</f>
        <v>0</v>
      </c>
      <c r="J5" s="345"/>
      <c r="K5" s="80" t="s">
        <v>85</v>
      </c>
      <c r="L5" s="41"/>
    </row>
    <row r="6" spans="1:12" ht="15">
      <c r="A6" s="55"/>
      <c r="B6" s="42"/>
      <c r="C6" s="42"/>
      <c r="D6" s="316" t="s">
        <v>86</v>
      </c>
      <c r="E6" s="316"/>
      <c r="F6" s="316"/>
      <c r="G6" s="316"/>
      <c r="H6" s="46" t="s">
        <v>87</v>
      </c>
      <c r="I6" s="43"/>
      <c r="J6" s="43"/>
      <c r="K6" s="42"/>
      <c r="L6" s="41"/>
    </row>
    <row r="7" spans="1:12" ht="14.25">
      <c r="A7" s="55"/>
      <c r="B7" s="42"/>
      <c r="C7" s="42"/>
      <c r="D7" s="340" t="s">
        <v>60</v>
      </c>
      <c r="E7" s="340"/>
      <c r="F7" s="340"/>
      <c r="G7" s="340"/>
      <c r="H7" s="46">
        <f>'pag. 3'!F9</f>
        <v>1300</v>
      </c>
      <c r="I7" s="43"/>
      <c r="J7" s="43"/>
      <c r="K7" s="43"/>
      <c r="L7" s="41"/>
    </row>
    <row r="8" spans="1:12" ht="14.25">
      <c r="A8" s="55"/>
      <c r="B8" s="42"/>
      <c r="C8" s="42"/>
      <c r="D8" s="340" t="s">
        <v>61</v>
      </c>
      <c r="E8" s="340"/>
      <c r="F8" s="340"/>
      <c r="G8" s="340"/>
      <c r="H8" s="46">
        <f>'pag. 3'!F10</f>
        <v>0</v>
      </c>
      <c r="I8" s="43"/>
      <c r="J8" s="43"/>
      <c r="K8" s="43"/>
      <c r="L8" s="41"/>
    </row>
    <row r="9" spans="1:12" ht="14.25">
      <c r="A9" s="55"/>
      <c r="B9" s="42"/>
      <c r="C9" s="42"/>
      <c r="D9" s="340" t="s">
        <v>62</v>
      </c>
      <c r="E9" s="340"/>
      <c r="F9" s="340"/>
      <c r="G9" s="340"/>
      <c r="H9" s="46">
        <f>'pag. 3'!F11</f>
        <v>0</v>
      </c>
      <c r="I9" s="43"/>
      <c r="J9" s="43"/>
      <c r="K9" s="43"/>
      <c r="L9" s="41"/>
    </row>
    <row r="10" spans="1:12" ht="14.25">
      <c r="A10" s="55"/>
      <c r="B10" s="42"/>
      <c r="C10" s="42"/>
      <c r="D10" s="341" t="s">
        <v>63</v>
      </c>
      <c r="E10" s="342"/>
      <c r="F10" s="342"/>
      <c r="G10" s="343"/>
      <c r="H10" s="46">
        <f>'pag. 3'!F12</f>
        <v>0</v>
      </c>
      <c r="I10" s="43"/>
      <c r="J10" s="43"/>
      <c r="K10" s="43"/>
      <c r="L10" s="41"/>
    </row>
    <row r="11" spans="1:12" ht="15">
      <c r="A11" s="55"/>
      <c r="B11" s="42"/>
      <c r="C11" s="42"/>
      <c r="D11" s="316" t="s">
        <v>88</v>
      </c>
      <c r="E11" s="316"/>
      <c r="F11" s="316"/>
      <c r="G11" s="316"/>
      <c r="H11" s="81"/>
      <c r="I11" s="48"/>
      <c r="J11" s="48"/>
      <c r="K11" s="82"/>
      <c r="L11" s="41"/>
    </row>
    <row r="12" spans="1:12" ht="30" customHeight="1">
      <c r="A12" s="55"/>
      <c r="B12" s="42"/>
      <c r="C12" s="42"/>
      <c r="D12" s="337" t="s">
        <v>89</v>
      </c>
      <c r="E12" s="257"/>
      <c r="F12" s="257"/>
      <c r="G12" s="257"/>
      <c r="H12" s="338"/>
      <c r="I12" s="338"/>
      <c r="J12" s="83" t="s">
        <v>90</v>
      </c>
      <c r="K12" s="134">
        <v>45464</v>
      </c>
      <c r="L12" s="41"/>
    </row>
    <row r="13" spans="1:12" ht="30" customHeight="1">
      <c r="A13" s="55"/>
      <c r="B13" s="42"/>
      <c r="C13" s="42"/>
      <c r="D13" s="320" t="s">
        <v>91</v>
      </c>
      <c r="E13" s="339"/>
      <c r="F13" s="339"/>
      <c r="G13" s="339"/>
      <c r="H13" s="322" t="s">
        <v>154</v>
      </c>
      <c r="I13" s="323"/>
      <c r="J13" s="84" t="s">
        <v>92</v>
      </c>
      <c r="K13" s="133" t="s">
        <v>155</v>
      </c>
      <c r="L13" s="41"/>
    </row>
    <row r="14" spans="1:12" ht="30" customHeight="1">
      <c r="A14" s="55"/>
      <c r="B14" s="42"/>
      <c r="C14" s="42"/>
      <c r="D14" s="320" t="s">
        <v>93</v>
      </c>
      <c r="E14" s="321"/>
      <c r="F14" s="321"/>
      <c r="G14" s="321"/>
      <c r="H14" s="322" t="s">
        <v>157</v>
      </c>
      <c r="I14" s="323"/>
      <c r="J14" s="84" t="s">
        <v>92</v>
      </c>
      <c r="K14" s="133" t="s">
        <v>156</v>
      </c>
      <c r="L14" s="41"/>
    </row>
    <row r="15" spans="1:12" ht="14.25">
      <c r="A15" s="55"/>
      <c r="B15" s="42"/>
      <c r="C15" s="42"/>
      <c r="D15" s="330" t="s">
        <v>94</v>
      </c>
      <c r="E15" s="331"/>
      <c r="F15" s="331"/>
      <c r="G15" s="331"/>
      <c r="H15" s="332"/>
      <c r="I15" s="332"/>
      <c r="J15" s="332"/>
      <c r="K15" s="333"/>
      <c r="L15" s="41"/>
    </row>
    <row r="16" spans="1:12" ht="14.25">
      <c r="A16" s="55"/>
      <c r="B16" s="42"/>
      <c r="C16" s="42"/>
      <c r="D16" s="334"/>
      <c r="E16" s="335"/>
      <c r="F16" s="335"/>
      <c r="G16" s="335"/>
      <c r="H16" s="321"/>
      <c r="I16" s="321"/>
      <c r="J16" s="321"/>
      <c r="K16" s="336"/>
      <c r="L16" s="41"/>
    </row>
    <row r="17" spans="1:12" ht="15">
      <c r="A17" s="55"/>
      <c r="B17" s="42"/>
      <c r="C17" s="42"/>
      <c r="D17" s="317"/>
      <c r="E17" s="324" t="s">
        <v>95</v>
      </c>
      <c r="F17" s="325"/>
      <c r="G17" s="326"/>
      <c r="H17" s="327" t="s">
        <v>96</v>
      </c>
      <c r="I17" s="328"/>
      <c r="J17" s="329"/>
      <c r="K17" s="80"/>
      <c r="L17" s="41"/>
    </row>
    <row r="18" spans="1:12" ht="15">
      <c r="A18" s="55"/>
      <c r="B18" s="42"/>
      <c r="C18" s="42"/>
      <c r="D18" s="318"/>
      <c r="E18" s="313" t="s">
        <v>97</v>
      </c>
      <c r="F18" s="314"/>
      <c r="G18" s="315"/>
      <c r="H18" s="313"/>
      <c r="I18" s="314"/>
      <c r="J18" s="315"/>
      <c r="K18" s="80" t="s">
        <v>56</v>
      </c>
      <c r="L18" s="41"/>
    </row>
    <row r="19" spans="1:12" ht="15">
      <c r="A19" s="55"/>
      <c r="B19" s="42"/>
      <c r="C19" s="42"/>
      <c r="D19" s="318"/>
      <c r="E19" s="313" t="s">
        <v>98</v>
      </c>
      <c r="F19" s="314"/>
      <c r="G19" s="315"/>
      <c r="H19" s="313"/>
      <c r="I19" s="314"/>
      <c r="J19" s="315"/>
      <c r="K19" s="80" t="s">
        <v>56</v>
      </c>
      <c r="L19" s="41"/>
    </row>
    <row r="20" spans="1:12" ht="15">
      <c r="A20" s="55"/>
      <c r="B20" s="42"/>
      <c r="C20" s="42"/>
      <c r="D20" s="319"/>
      <c r="E20" s="313" t="s">
        <v>99</v>
      </c>
      <c r="F20" s="314"/>
      <c r="G20" s="315"/>
      <c r="H20" s="313"/>
      <c r="I20" s="314"/>
      <c r="J20" s="315"/>
      <c r="K20" s="80" t="s">
        <v>56</v>
      </c>
      <c r="L20" s="41"/>
    </row>
    <row r="21" spans="1:12" ht="30" customHeight="1">
      <c r="A21" s="55"/>
      <c r="B21" s="42"/>
      <c r="C21" s="42"/>
      <c r="D21" s="45"/>
      <c r="E21" s="313"/>
      <c r="F21" s="314"/>
      <c r="G21" s="314"/>
      <c r="H21" s="314"/>
      <c r="I21" s="314"/>
      <c r="J21" s="315"/>
      <c r="K21" s="80"/>
      <c r="L21" s="41"/>
    </row>
    <row r="22" spans="1:12" ht="15" customHeight="1">
      <c r="A22" s="55"/>
      <c r="B22" s="42"/>
      <c r="C22" s="42"/>
      <c r="D22" s="316" t="s">
        <v>100</v>
      </c>
      <c r="E22" s="316"/>
      <c r="F22" s="316"/>
      <c r="G22" s="316"/>
      <c r="H22" s="85"/>
      <c r="I22" s="50"/>
      <c r="J22" s="50"/>
      <c r="K22" s="51"/>
      <c r="L22" s="41"/>
    </row>
    <row r="23" spans="1:12" ht="14.25">
      <c r="A23" s="55"/>
      <c r="B23" s="42"/>
      <c r="C23" s="42"/>
      <c r="D23" s="305" t="s">
        <v>101</v>
      </c>
      <c r="E23" s="306"/>
      <c r="F23" s="306"/>
      <c r="G23" s="306"/>
      <c r="H23" s="307"/>
      <c r="I23" s="308"/>
      <c r="J23" s="308"/>
      <c r="K23" s="309"/>
      <c r="L23" s="52"/>
    </row>
    <row r="24" spans="1:12" ht="18" customHeight="1">
      <c r="A24" s="55"/>
      <c r="B24" s="42"/>
      <c r="C24" s="42"/>
      <c r="D24" s="310" t="s">
        <v>102</v>
      </c>
      <c r="E24" s="311"/>
      <c r="F24" s="311"/>
      <c r="G24" s="312"/>
      <c r="H24" s="135">
        <v>20000</v>
      </c>
      <c r="I24" s="86" t="s">
        <v>103</v>
      </c>
      <c r="J24" s="40"/>
      <c r="K24" s="87"/>
      <c r="L24" s="52"/>
    </row>
    <row r="25" spans="1:12" ht="18" customHeight="1">
      <c r="A25" s="55"/>
      <c r="B25" s="42"/>
      <c r="C25" s="42"/>
      <c r="D25" s="297" t="s">
        <v>104</v>
      </c>
      <c r="E25" s="298"/>
      <c r="F25" s="298"/>
      <c r="G25" s="299"/>
      <c r="H25" s="136">
        <v>7300</v>
      </c>
      <c r="I25" s="88" t="s">
        <v>103</v>
      </c>
      <c r="J25" s="40"/>
      <c r="K25" s="87"/>
      <c r="L25" s="41"/>
    </row>
    <row r="26" spans="1:12" ht="18" customHeight="1">
      <c r="A26" s="55"/>
      <c r="B26" s="42"/>
      <c r="C26" s="42"/>
      <c r="D26" s="297" t="s">
        <v>105</v>
      </c>
      <c r="E26" s="298"/>
      <c r="F26" s="298"/>
      <c r="G26" s="299"/>
      <c r="H26" s="136">
        <v>6570</v>
      </c>
      <c r="I26" s="88" t="s">
        <v>103</v>
      </c>
      <c r="J26" s="40"/>
      <c r="K26" s="87"/>
      <c r="L26" s="41"/>
    </row>
    <row r="27" spans="1:12" ht="18" customHeight="1">
      <c r="A27" s="55"/>
      <c r="B27" s="42"/>
      <c r="C27" s="42"/>
      <c r="D27" s="297" t="s">
        <v>106</v>
      </c>
      <c r="E27" s="298"/>
      <c r="F27" s="298"/>
      <c r="G27" s="299"/>
      <c r="H27" s="136">
        <v>730</v>
      </c>
      <c r="I27" s="88" t="s">
        <v>103</v>
      </c>
      <c r="J27" s="40"/>
      <c r="K27" s="87"/>
      <c r="L27" s="41"/>
    </row>
    <row r="28" spans="1:12" ht="18" customHeight="1">
      <c r="A28" s="55"/>
      <c r="B28" s="42"/>
      <c r="C28" s="42"/>
      <c r="D28" s="300" t="s">
        <v>107</v>
      </c>
      <c r="E28" s="301"/>
      <c r="F28" s="301"/>
      <c r="G28" s="302"/>
      <c r="H28" s="137">
        <v>0</v>
      </c>
      <c r="I28" s="89" t="s">
        <v>103</v>
      </c>
      <c r="J28" s="53"/>
      <c r="K28" s="90"/>
      <c r="L28" s="41"/>
    </row>
    <row r="29" spans="1:12" ht="15">
      <c r="A29" s="55"/>
      <c r="B29" s="42"/>
      <c r="C29" s="42"/>
      <c r="D29" s="303" t="s">
        <v>108</v>
      </c>
      <c r="E29" s="304"/>
      <c r="F29" s="304"/>
      <c r="G29" s="304"/>
      <c r="H29" s="91"/>
      <c r="I29" s="50"/>
      <c r="J29" s="50"/>
      <c r="K29" s="51"/>
      <c r="L29" s="41"/>
    </row>
    <row r="30" spans="1:12" ht="14.25">
      <c r="A30" s="55"/>
      <c r="B30" s="42"/>
      <c r="C30" s="42"/>
      <c r="D30" s="285" t="s">
        <v>109</v>
      </c>
      <c r="E30" s="286"/>
      <c r="F30" s="286"/>
      <c r="G30" s="286"/>
      <c r="H30" s="292">
        <v>0.08</v>
      </c>
      <c r="I30" s="293"/>
      <c r="J30" s="293"/>
      <c r="K30" s="294"/>
      <c r="L30" s="41"/>
    </row>
    <row r="31" spans="1:12" ht="14.25">
      <c r="A31" s="55"/>
      <c r="B31" s="42"/>
      <c r="C31" s="42"/>
      <c r="D31" s="285" t="s">
        <v>110</v>
      </c>
      <c r="E31" s="286"/>
      <c r="F31" s="286"/>
      <c r="G31" s="286"/>
      <c r="H31" s="295">
        <v>0.05</v>
      </c>
      <c r="I31" s="295"/>
      <c r="J31" s="295"/>
      <c r="K31" s="296"/>
      <c r="L31" s="41"/>
    </row>
    <row r="32" spans="1:12" ht="14.25">
      <c r="A32" s="55"/>
      <c r="B32" s="42"/>
      <c r="C32" s="42"/>
      <c r="D32" s="285" t="s">
        <v>111</v>
      </c>
      <c r="E32" s="286"/>
      <c r="F32" s="286"/>
      <c r="G32" s="286"/>
      <c r="H32" s="287" t="s">
        <v>165</v>
      </c>
      <c r="I32" s="288"/>
      <c r="J32" s="288"/>
      <c r="K32" s="289"/>
      <c r="L32" s="41"/>
    </row>
    <row r="33" spans="1:12" ht="14.25">
      <c r="A33" s="57"/>
      <c r="B33" s="44"/>
      <c r="C33" s="44"/>
      <c r="D33" s="290" t="s">
        <v>112</v>
      </c>
      <c r="E33" s="291"/>
      <c r="F33" s="291"/>
      <c r="G33" s="291"/>
      <c r="H33" s="287" t="s">
        <v>166</v>
      </c>
      <c r="I33" s="288"/>
      <c r="J33" s="288"/>
      <c r="K33" s="289"/>
      <c r="L33" s="54"/>
    </row>
    <row r="34" ht="14.25">
      <c r="A34" s="37" t="s">
        <v>113</v>
      </c>
    </row>
    <row r="35" ht="14.25">
      <c r="A35" s="37" t="s">
        <v>114</v>
      </c>
    </row>
  </sheetData>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5:K16"/>
    <mergeCell ref="E20:G20"/>
    <mergeCell ref="H20:J20"/>
    <mergeCell ref="E21:J21"/>
    <mergeCell ref="D22:G22"/>
    <mergeCell ref="D17:D20"/>
    <mergeCell ref="E18:G18"/>
    <mergeCell ref="H18:J18"/>
    <mergeCell ref="E19:G19"/>
    <mergeCell ref="H19:J19"/>
    <mergeCell ref="D23:G23"/>
    <mergeCell ref="H23:K23"/>
    <mergeCell ref="D24:G24"/>
    <mergeCell ref="D25:G25"/>
    <mergeCell ref="D26:G26"/>
    <mergeCell ref="D27:G27"/>
    <mergeCell ref="D28:G28"/>
    <mergeCell ref="D29:G29"/>
    <mergeCell ref="D30:G30"/>
    <mergeCell ref="H30:K30"/>
    <mergeCell ref="D31:G31"/>
    <mergeCell ref="H31:K31"/>
    <mergeCell ref="D32:G32"/>
    <mergeCell ref="H32:K32"/>
    <mergeCell ref="D33:G33"/>
    <mergeCell ref="H33:K33"/>
  </mergeCells>
  <printOptions/>
  <pageMargins left="0.46944444444444444" right="0.75" top="0.21944444444444444" bottom="0.2" header="0.1798611111111111" footer="0.15902777777777777"/>
  <pageSetup fitToHeight="1" fitToWidth="1" horizontalDpi="600" verticalDpi="600" orientation="landscape" paperSize="9" scale="92"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zoomScale="85" zoomScaleNormal="85" workbookViewId="0" topLeftCell="A3">
      <selection activeCell="A24" sqref="A24:N24"/>
    </sheetView>
  </sheetViews>
  <sheetFormatPr defaultColWidth="9.140625" defaultRowHeight="15"/>
  <cols>
    <col min="1" max="12" width="10.8515625" style="0" customWidth="1"/>
  </cols>
  <sheetData>
    <row r="1" spans="1:12" ht="14.25">
      <c r="A1" s="20"/>
      <c r="B1" s="21"/>
      <c r="C1" s="21"/>
      <c r="D1" s="15"/>
      <c r="E1" s="15"/>
      <c r="F1" s="15"/>
      <c r="G1" s="15"/>
      <c r="H1" s="15"/>
      <c r="I1" s="15"/>
      <c r="J1" s="15"/>
      <c r="K1" s="24"/>
      <c r="L1" s="32"/>
    </row>
    <row r="2" spans="1:12" ht="18" customHeight="1">
      <c r="A2" s="387" t="s">
        <v>115</v>
      </c>
      <c r="B2" s="388"/>
      <c r="C2" s="389"/>
      <c r="D2" s="327" t="s">
        <v>68</v>
      </c>
      <c r="E2" s="328"/>
      <c r="F2" s="328"/>
      <c r="G2" s="328"/>
      <c r="H2" s="328"/>
      <c r="I2" s="329"/>
      <c r="J2" s="92"/>
      <c r="K2" s="93"/>
      <c r="L2" s="39"/>
    </row>
    <row r="3" spans="1:12" ht="14.25">
      <c r="A3" s="22"/>
      <c r="B3" s="23"/>
      <c r="C3" s="23"/>
      <c r="D3" s="313" t="s">
        <v>116</v>
      </c>
      <c r="E3" s="314"/>
      <c r="F3" s="314"/>
      <c r="G3" s="314"/>
      <c r="H3" s="390"/>
      <c r="I3" s="391"/>
      <c r="J3" s="49"/>
      <c r="K3" s="94" t="s">
        <v>117</v>
      </c>
      <c r="L3" s="62"/>
    </row>
    <row r="4" spans="1:12" ht="18" customHeight="1">
      <c r="A4" s="16"/>
      <c r="B4" s="11"/>
      <c r="C4" s="11"/>
      <c r="D4" s="337" t="s">
        <v>118</v>
      </c>
      <c r="E4" s="257"/>
      <c r="F4" s="257"/>
      <c r="G4" s="257"/>
      <c r="H4" s="375"/>
      <c r="I4" s="376"/>
      <c r="J4" s="49"/>
      <c r="K4" s="94" t="s">
        <v>90</v>
      </c>
      <c r="L4" s="62"/>
    </row>
    <row r="5" spans="1:12" ht="18" customHeight="1">
      <c r="A5" s="16"/>
      <c r="B5" s="11"/>
      <c r="C5" s="11"/>
      <c r="D5" s="337"/>
      <c r="E5" s="257"/>
      <c r="F5" s="257"/>
      <c r="G5" s="257"/>
      <c r="H5" s="375"/>
      <c r="I5" s="376"/>
      <c r="J5" s="92"/>
      <c r="K5" s="94" t="s">
        <v>90</v>
      </c>
      <c r="L5" s="12"/>
    </row>
    <row r="6" spans="1:12" ht="18" customHeight="1">
      <c r="A6" s="16"/>
      <c r="B6" s="11"/>
      <c r="C6" s="11"/>
      <c r="D6" s="337"/>
      <c r="E6" s="257"/>
      <c r="F6" s="257"/>
      <c r="G6" s="257"/>
      <c r="H6" s="375"/>
      <c r="I6" s="376"/>
      <c r="J6" s="92"/>
      <c r="K6" s="94" t="s">
        <v>90</v>
      </c>
      <c r="L6" s="12"/>
    </row>
    <row r="7" spans="1:12" ht="18" customHeight="1">
      <c r="A7" s="16"/>
      <c r="B7" s="11"/>
      <c r="C7" s="11"/>
      <c r="D7" s="337"/>
      <c r="E7" s="257"/>
      <c r="F7" s="257"/>
      <c r="G7" s="257"/>
      <c r="H7" s="375"/>
      <c r="I7" s="376"/>
      <c r="J7" s="92"/>
      <c r="K7" s="94" t="s">
        <v>90</v>
      </c>
      <c r="L7" s="12"/>
    </row>
    <row r="8" spans="1:12" ht="18" customHeight="1">
      <c r="A8" s="16"/>
      <c r="B8" s="11"/>
      <c r="C8" s="11"/>
      <c r="D8" s="337"/>
      <c r="E8" s="257"/>
      <c r="F8" s="257"/>
      <c r="G8" s="257"/>
      <c r="H8" s="375"/>
      <c r="I8" s="376"/>
      <c r="J8" s="92"/>
      <c r="K8" s="94" t="s">
        <v>90</v>
      </c>
      <c r="L8" s="12"/>
    </row>
    <row r="9" spans="1:12" ht="18" customHeight="1">
      <c r="A9" s="16"/>
      <c r="B9" s="11"/>
      <c r="C9" s="11"/>
      <c r="D9" s="377" t="s">
        <v>147</v>
      </c>
      <c r="E9" s="257"/>
      <c r="F9" s="257"/>
      <c r="G9" s="257"/>
      <c r="H9" s="375"/>
      <c r="I9" s="376"/>
      <c r="J9" s="138">
        <v>251220</v>
      </c>
      <c r="K9" s="94" t="s">
        <v>90</v>
      </c>
      <c r="L9" s="12"/>
    </row>
    <row r="10" spans="1:12" ht="18" customHeight="1">
      <c r="A10" s="16"/>
      <c r="B10" s="11"/>
      <c r="C10" s="11"/>
      <c r="D10" s="337" t="s">
        <v>119</v>
      </c>
      <c r="E10" s="257"/>
      <c r="F10" s="257"/>
      <c r="G10" s="257"/>
      <c r="H10" s="375"/>
      <c r="I10" s="376"/>
      <c r="J10" s="138">
        <v>2423</v>
      </c>
      <c r="K10" s="94" t="s">
        <v>90</v>
      </c>
      <c r="L10" s="12"/>
    </row>
    <row r="11" spans="1:12" ht="18" customHeight="1">
      <c r="A11" s="16"/>
      <c r="B11" s="11"/>
      <c r="C11" s="11"/>
      <c r="D11" s="337" t="s">
        <v>120</v>
      </c>
      <c r="E11" s="257"/>
      <c r="F11" s="257"/>
      <c r="G11" s="257"/>
      <c r="H11" s="375"/>
      <c r="I11" s="376"/>
      <c r="J11" s="138">
        <v>2500</v>
      </c>
      <c r="K11" s="94" t="s">
        <v>90</v>
      </c>
      <c r="L11" s="62"/>
    </row>
    <row r="12" spans="1:12" ht="18" customHeight="1">
      <c r="A12" s="16"/>
      <c r="B12" s="11"/>
      <c r="C12" s="11"/>
      <c r="D12" s="337" t="s">
        <v>121</v>
      </c>
      <c r="E12" s="257"/>
      <c r="F12" s="257"/>
      <c r="G12" s="257"/>
      <c r="H12" s="375"/>
      <c r="I12" s="376"/>
      <c r="J12" s="138">
        <v>4114</v>
      </c>
      <c r="K12" s="94" t="s">
        <v>90</v>
      </c>
      <c r="L12" s="62"/>
    </row>
    <row r="13" spans="1:12" ht="18" customHeight="1">
      <c r="A13" s="16"/>
      <c r="B13" s="11"/>
      <c r="C13" s="11"/>
      <c r="D13" s="337" t="s">
        <v>122</v>
      </c>
      <c r="E13" s="257"/>
      <c r="F13" s="257"/>
      <c r="G13" s="257"/>
      <c r="H13" s="375"/>
      <c r="I13" s="376"/>
      <c r="J13" s="138">
        <v>46816</v>
      </c>
      <c r="K13" s="94" t="s">
        <v>90</v>
      </c>
      <c r="L13" s="62"/>
    </row>
    <row r="14" spans="1:12" ht="18" customHeight="1">
      <c r="A14" s="16"/>
      <c r="B14" s="11"/>
      <c r="C14" s="11"/>
      <c r="D14" s="377" t="s">
        <v>169</v>
      </c>
      <c r="E14" s="257"/>
      <c r="F14" s="257"/>
      <c r="G14" s="257"/>
      <c r="H14" s="375"/>
      <c r="I14" s="376"/>
      <c r="J14" s="138">
        <v>306494.71</v>
      </c>
      <c r="K14" s="94" t="s">
        <v>123</v>
      </c>
      <c r="L14" s="62"/>
    </row>
    <row r="15" spans="1:12" ht="15.75" customHeight="1">
      <c r="A15" s="19"/>
      <c r="B15" s="13"/>
      <c r="C15" s="13"/>
      <c r="D15" s="378" t="s">
        <v>124</v>
      </c>
      <c r="E15" s="379"/>
      <c r="F15" s="379"/>
      <c r="G15" s="379"/>
      <c r="H15" s="380"/>
      <c r="I15" s="381"/>
      <c r="J15" s="95">
        <v>15</v>
      </c>
      <c r="K15" s="96" t="s">
        <v>125</v>
      </c>
      <c r="L15" s="63"/>
    </row>
    <row r="16" spans="1:12" ht="18" customHeight="1">
      <c r="A16" s="11"/>
      <c r="B16" s="11"/>
      <c r="C16" s="11"/>
      <c r="D16" s="65"/>
      <c r="E16" s="65"/>
      <c r="F16" s="65"/>
      <c r="G16" s="65"/>
      <c r="H16" s="66"/>
      <c r="I16" s="66"/>
      <c r="J16" s="1"/>
      <c r="K16" s="47"/>
      <c r="L16" s="38"/>
    </row>
    <row r="17" spans="1:14" ht="27" customHeight="1">
      <c r="A17" s="382" t="s">
        <v>126</v>
      </c>
      <c r="B17" s="383"/>
      <c r="C17" s="383"/>
      <c r="D17" s="384" t="s">
        <v>68</v>
      </c>
      <c r="E17" s="385"/>
      <c r="F17" s="385"/>
      <c r="G17" s="385"/>
      <c r="H17" s="385"/>
      <c r="I17" s="386"/>
      <c r="J17" s="351"/>
      <c r="K17" s="352"/>
      <c r="L17" s="353"/>
      <c r="M17" s="74"/>
      <c r="N17" s="1"/>
    </row>
    <row r="18" spans="1:14" ht="27" customHeight="1">
      <c r="A18" s="16"/>
      <c r="B18" s="128"/>
      <c r="C18" s="75"/>
      <c r="D18" s="354" t="s">
        <v>127</v>
      </c>
      <c r="E18" s="355"/>
      <c r="F18" s="355"/>
      <c r="G18" s="355"/>
      <c r="H18" s="355"/>
      <c r="I18" s="356"/>
      <c r="J18" s="363" t="s">
        <v>167</v>
      </c>
      <c r="K18" s="364"/>
      <c r="L18" s="365"/>
      <c r="M18" s="35"/>
      <c r="N18" s="1"/>
    </row>
    <row r="19" spans="1:14" ht="27" customHeight="1">
      <c r="A19" s="16"/>
      <c r="B19" s="11"/>
      <c r="C19" s="75"/>
      <c r="D19" s="357"/>
      <c r="E19" s="358"/>
      <c r="F19" s="358"/>
      <c r="G19" s="358"/>
      <c r="H19" s="358"/>
      <c r="I19" s="359"/>
      <c r="J19" s="366"/>
      <c r="K19" s="367"/>
      <c r="L19" s="368"/>
      <c r="M19" s="35"/>
      <c r="N19" s="1"/>
    </row>
    <row r="20" spans="1:14" ht="27" customHeight="1">
      <c r="A20" s="16"/>
      <c r="B20" s="11"/>
      <c r="C20" s="75"/>
      <c r="D20" s="360"/>
      <c r="E20" s="361"/>
      <c r="F20" s="361"/>
      <c r="G20" s="361"/>
      <c r="H20" s="361"/>
      <c r="I20" s="362"/>
      <c r="J20" s="369"/>
      <c r="K20" s="370"/>
      <c r="L20" s="371"/>
      <c r="M20" s="35"/>
      <c r="N20" s="1"/>
    </row>
    <row r="21" spans="1:14" ht="27" customHeight="1">
      <c r="A21" s="16"/>
      <c r="B21" s="11"/>
      <c r="C21" s="75"/>
      <c r="D21" s="354" t="s">
        <v>128</v>
      </c>
      <c r="E21" s="355"/>
      <c r="F21" s="355"/>
      <c r="G21" s="355"/>
      <c r="H21" s="355"/>
      <c r="I21" s="356"/>
      <c r="J21" s="363" t="s">
        <v>168</v>
      </c>
      <c r="K21" s="364"/>
      <c r="L21" s="365"/>
      <c r="M21" s="73"/>
      <c r="N21" s="1"/>
    </row>
    <row r="22" spans="1:14" ht="27" customHeight="1">
      <c r="A22" s="16"/>
      <c r="B22" s="11"/>
      <c r="C22" s="75"/>
      <c r="D22" s="357"/>
      <c r="E22" s="358"/>
      <c r="F22" s="358"/>
      <c r="G22" s="358"/>
      <c r="H22" s="358"/>
      <c r="I22" s="359"/>
      <c r="J22" s="366"/>
      <c r="K22" s="367"/>
      <c r="L22" s="368"/>
      <c r="M22" s="97"/>
      <c r="N22" s="1"/>
    </row>
    <row r="23" spans="1:14" ht="27" customHeight="1">
      <c r="A23" s="19"/>
      <c r="B23" s="13"/>
      <c r="C23" s="76"/>
      <c r="D23" s="372"/>
      <c r="E23" s="373"/>
      <c r="F23" s="373"/>
      <c r="G23" s="373"/>
      <c r="H23" s="373"/>
      <c r="I23" s="374"/>
      <c r="J23" s="369"/>
      <c r="K23" s="370"/>
      <c r="L23" s="371"/>
      <c r="M23" s="73"/>
      <c r="N23" s="1"/>
    </row>
    <row r="24" ht="14.25">
      <c r="A24" s="37" t="s">
        <v>129</v>
      </c>
    </row>
    <row r="25" ht="14.25">
      <c r="A25" s="11" t="s">
        <v>130</v>
      </c>
    </row>
    <row r="26" ht="14.25">
      <c r="A26" s="37" t="s">
        <v>131</v>
      </c>
    </row>
    <row r="27" ht="14.25">
      <c r="A27" s="37" t="s">
        <v>132</v>
      </c>
    </row>
  </sheetData>
  <mergeCells count="22">
    <mergeCell ref="A2:C2"/>
    <mergeCell ref="D2:I2"/>
    <mergeCell ref="D3:I3"/>
    <mergeCell ref="D4:I4"/>
    <mergeCell ref="D5:I5"/>
    <mergeCell ref="D6:I6"/>
    <mergeCell ref="D7:I7"/>
    <mergeCell ref="D8:I8"/>
    <mergeCell ref="D9:I9"/>
    <mergeCell ref="D10:I10"/>
    <mergeCell ref="D11:I11"/>
    <mergeCell ref="D12:I12"/>
    <mergeCell ref="D13:I13"/>
    <mergeCell ref="D14:I14"/>
    <mergeCell ref="D15:I15"/>
    <mergeCell ref="A17:C17"/>
    <mergeCell ref="D17:I17"/>
    <mergeCell ref="J17:L17"/>
    <mergeCell ref="D18:I20"/>
    <mergeCell ref="J18:L20"/>
    <mergeCell ref="D21:I23"/>
    <mergeCell ref="J21:L23"/>
  </mergeCells>
  <printOptions/>
  <pageMargins left="0.75" right="0.75" top="1" bottom="1" header="0.5" footer="0.5"/>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2:L22"/>
  <sheetViews>
    <sheetView tabSelected="1" zoomScale="85" zoomScaleNormal="85" workbookViewId="0" topLeftCell="A1">
      <selection activeCell="D11" sqref="D11:L17"/>
    </sheetView>
  </sheetViews>
  <sheetFormatPr defaultColWidth="9.140625" defaultRowHeight="15"/>
  <cols>
    <col min="1" max="12" width="10.7109375" style="0" customWidth="1"/>
  </cols>
  <sheetData>
    <row r="2" spans="1:12" ht="15" customHeight="1">
      <c r="A2" s="249" t="s">
        <v>133</v>
      </c>
      <c r="B2" s="406"/>
      <c r="C2" s="349"/>
      <c r="D2" s="394" t="s">
        <v>134</v>
      </c>
      <c r="E2" s="385"/>
      <c r="F2" s="385"/>
      <c r="G2" s="385"/>
      <c r="H2" s="385"/>
      <c r="I2" s="385"/>
      <c r="J2" s="385"/>
      <c r="K2" s="385"/>
      <c r="L2" s="395"/>
    </row>
    <row r="3" spans="1:12" ht="14.25">
      <c r="A3" s="406"/>
      <c r="B3" s="406"/>
      <c r="C3" s="407"/>
      <c r="D3" s="401" t="s">
        <v>171</v>
      </c>
      <c r="E3" s="401"/>
      <c r="F3" s="401"/>
      <c r="G3" s="401"/>
      <c r="H3" s="401"/>
      <c r="I3" s="401"/>
      <c r="J3" s="401"/>
      <c r="K3" s="401"/>
      <c r="L3" s="402"/>
    </row>
    <row r="4" spans="1:12" ht="14.25">
      <c r="A4" s="16"/>
      <c r="B4" s="128"/>
      <c r="C4" s="77"/>
      <c r="D4" s="401"/>
      <c r="E4" s="401"/>
      <c r="F4" s="401"/>
      <c r="G4" s="401"/>
      <c r="H4" s="401"/>
      <c r="I4" s="401"/>
      <c r="J4" s="401"/>
      <c r="K4" s="401"/>
      <c r="L4" s="402"/>
    </row>
    <row r="5" spans="1:12" ht="14.25">
      <c r="A5" s="16"/>
      <c r="B5" s="11"/>
      <c r="C5" s="77"/>
      <c r="D5" s="401"/>
      <c r="E5" s="401"/>
      <c r="F5" s="401"/>
      <c r="G5" s="401"/>
      <c r="H5" s="401"/>
      <c r="I5" s="401"/>
      <c r="J5" s="401"/>
      <c r="K5" s="401"/>
      <c r="L5" s="402"/>
    </row>
    <row r="6" spans="1:12" ht="14.25">
      <c r="A6" s="16"/>
      <c r="B6" s="11"/>
      <c r="C6" s="77"/>
      <c r="D6" s="401"/>
      <c r="E6" s="401"/>
      <c r="F6" s="401"/>
      <c r="G6" s="401"/>
      <c r="H6" s="401"/>
      <c r="I6" s="401"/>
      <c r="J6" s="401"/>
      <c r="K6" s="401"/>
      <c r="L6" s="402"/>
    </row>
    <row r="7" spans="1:12" ht="14.25">
      <c r="A7" s="16"/>
      <c r="B7" s="11"/>
      <c r="C7" s="77"/>
      <c r="D7" s="401"/>
      <c r="E7" s="401"/>
      <c r="F7" s="401"/>
      <c r="G7" s="401"/>
      <c r="H7" s="401"/>
      <c r="I7" s="401"/>
      <c r="J7" s="401"/>
      <c r="K7" s="401"/>
      <c r="L7" s="402"/>
    </row>
    <row r="8" spans="1:12" ht="14.25">
      <c r="A8" s="16"/>
      <c r="B8" s="11"/>
      <c r="C8" s="77"/>
      <c r="D8" s="401"/>
      <c r="E8" s="401"/>
      <c r="F8" s="401"/>
      <c r="G8" s="401"/>
      <c r="H8" s="401"/>
      <c r="I8" s="401"/>
      <c r="J8" s="401"/>
      <c r="K8" s="401"/>
      <c r="L8" s="402"/>
    </row>
    <row r="9" spans="1:12" ht="14.25">
      <c r="A9" s="19"/>
      <c r="B9" s="13"/>
      <c r="C9" s="78"/>
      <c r="D9" s="404"/>
      <c r="E9" s="404"/>
      <c r="F9" s="404"/>
      <c r="G9" s="404"/>
      <c r="H9" s="404"/>
      <c r="I9" s="404"/>
      <c r="J9" s="404"/>
      <c r="K9" s="404"/>
      <c r="L9" s="405"/>
    </row>
    <row r="10" spans="1:12" ht="15" customHeight="1">
      <c r="A10" s="406" t="s">
        <v>135</v>
      </c>
      <c r="B10" s="406"/>
      <c r="C10" s="408"/>
      <c r="D10" s="396" t="s">
        <v>136</v>
      </c>
      <c r="E10" s="385"/>
      <c r="F10" s="385"/>
      <c r="G10" s="385"/>
      <c r="H10" s="385"/>
      <c r="I10" s="385"/>
      <c r="J10" s="385"/>
      <c r="K10" s="385"/>
      <c r="L10" s="395"/>
    </row>
    <row r="11" spans="1:12" ht="14.25">
      <c r="A11" s="249"/>
      <c r="B11" s="406"/>
      <c r="C11" s="409"/>
      <c r="D11" s="397" t="s">
        <v>170</v>
      </c>
      <c r="E11" s="398"/>
      <c r="F11" s="398"/>
      <c r="G11" s="398"/>
      <c r="H11" s="398"/>
      <c r="I11" s="398"/>
      <c r="J11" s="398"/>
      <c r="K11" s="398"/>
      <c r="L11" s="399"/>
    </row>
    <row r="12" spans="1:12" ht="14.25">
      <c r="A12" s="16"/>
      <c r="B12" s="11"/>
      <c r="C12" s="77"/>
      <c r="D12" s="400"/>
      <c r="E12" s="401"/>
      <c r="F12" s="401"/>
      <c r="G12" s="401"/>
      <c r="H12" s="401"/>
      <c r="I12" s="401"/>
      <c r="J12" s="401"/>
      <c r="K12" s="401"/>
      <c r="L12" s="402"/>
    </row>
    <row r="13" spans="1:12" ht="14.25">
      <c r="A13" s="16"/>
      <c r="B13" s="11"/>
      <c r="C13" s="77"/>
      <c r="D13" s="400"/>
      <c r="E13" s="401"/>
      <c r="F13" s="401"/>
      <c r="G13" s="401"/>
      <c r="H13" s="401"/>
      <c r="I13" s="401"/>
      <c r="J13" s="401"/>
      <c r="K13" s="401"/>
      <c r="L13" s="402"/>
    </row>
    <row r="14" spans="1:12" ht="14.25">
      <c r="A14" s="22"/>
      <c r="B14" s="23"/>
      <c r="C14" s="77"/>
      <c r="D14" s="400"/>
      <c r="E14" s="401"/>
      <c r="F14" s="401"/>
      <c r="G14" s="401"/>
      <c r="H14" s="401"/>
      <c r="I14" s="401"/>
      <c r="J14" s="401"/>
      <c r="K14" s="401"/>
      <c r="L14" s="402"/>
    </row>
    <row r="15" spans="1:12" ht="14.25">
      <c r="A15" s="22"/>
      <c r="B15" s="23"/>
      <c r="C15" s="77"/>
      <c r="D15" s="400"/>
      <c r="E15" s="401"/>
      <c r="F15" s="401"/>
      <c r="G15" s="401"/>
      <c r="H15" s="401"/>
      <c r="I15" s="401"/>
      <c r="J15" s="401"/>
      <c r="K15" s="401"/>
      <c r="L15" s="402"/>
    </row>
    <row r="16" spans="1:12" ht="14.25">
      <c r="A16" s="16"/>
      <c r="B16" s="11"/>
      <c r="C16" s="77"/>
      <c r="D16" s="400"/>
      <c r="E16" s="401"/>
      <c r="F16" s="401"/>
      <c r="G16" s="401"/>
      <c r="H16" s="401"/>
      <c r="I16" s="401"/>
      <c r="J16" s="401"/>
      <c r="K16" s="401"/>
      <c r="L16" s="402"/>
    </row>
    <row r="17" spans="1:12" ht="14.25">
      <c r="A17" s="19"/>
      <c r="B17" s="13"/>
      <c r="C17" s="78"/>
      <c r="D17" s="403"/>
      <c r="E17" s="404"/>
      <c r="F17" s="404"/>
      <c r="G17" s="404"/>
      <c r="H17" s="404"/>
      <c r="I17" s="404"/>
      <c r="J17" s="404"/>
      <c r="K17" s="404"/>
      <c r="L17" s="405"/>
    </row>
    <row r="18" spans="1:12" ht="15" customHeight="1">
      <c r="A18" s="248" t="s">
        <v>137</v>
      </c>
      <c r="B18" s="248"/>
      <c r="C18" s="248"/>
      <c r="D18" s="248"/>
      <c r="E18" s="248"/>
      <c r="F18" s="248"/>
      <c r="G18" s="248"/>
      <c r="H18" s="248"/>
      <c r="I18" s="248"/>
      <c r="J18" s="248"/>
      <c r="K18" s="248"/>
      <c r="L18" s="248"/>
    </row>
    <row r="19" spans="1:12" ht="14.25">
      <c r="A19" s="248"/>
      <c r="B19" s="248"/>
      <c r="C19" s="248"/>
      <c r="D19" s="248"/>
      <c r="E19" s="248"/>
      <c r="F19" s="248"/>
      <c r="G19" s="248"/>
      <c r="H19" s="248"/>
      <c r="I19" s="248"/>
      <c r="J19" s="248"/>
      <c r="K19" s="248"/>
      <c r="L19" s="248"/>
    </row>
    <row r="20" spans="1:12" ht="14.25">
      <c r="A20" s="248"/>
      <c r="B20" s="248"/>
      <c r="C20" s="248"/>
      <c r="D20" s="248"/>
      <c r="E20" s="248"/>
      <c r="F20" s="248"/>
      <c r="G20" s="248"/>
      <c r="H20" s="248"/>
      <c r="I20" s="248"/>
      <c r="J20" s="248"/>
      <c r="K20" s="248"/>
      <c r="L20" s="248"/>
    </row>
    <row r="21" spans="1:12" ht="15" customHeight="1">
      <c r="A21" s="392" t="s">
        <v>138</v>
      </c>
      <c r="B21" s="392"/>
      <c r="C21" s="392"/>
      <c r="D21" s="392"/>
      <c r="E21" s="392"/>
      <c r="F21" s="392"/>
      <c r="G21" s="392"/>
      <c r="H21" s="392"/>
      <c r="I21" s="392"/>
      <c r="J21" s="392"/>
      <c r="K21" s="392"/>
      <c r="L21" s="392"/>
    </row>
    <row r="22" spans="1:12" ht="14.25">
      <c r="A22" s="393"/>
      <c r="B22" s="393"/>
      <c r="C22" s="393"/>
      <c r="D22" s="393"/>
      <c r="E22" s="393"/>
      <c r="F22" s="393"/>
      <c r="G22" s="393"/>
      <c r="H22" s="393"/>
      <c r="I22" s="393"/>
      <c r="J22" s="393"/>
      <c r="K22" s="393"/>
      <c r="L22" s="393"/>
    </row>
  </sheetData>
  <mergeCells count="8">
    <mergeCell ref="A21:L22"/>
    <mergeCell ref="D2:L2"/>
    <mergeCell ref="D10:L10"/>
    <mergeCell ref="A18:L20"/>
    <mergeCell ref="D11:L17"/>
    <mergeCell ref="D3:L9"/>
    <mergeCell ref="A2:C3"/>
    <mergeCell ref="A10:C11"/>
  </mergeCells>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2013-07-22T10:23:05Z</cp:lastPrinted>
  <dcterms:created xsi:type="dcterms:W3CDTF">2006-09-16T00:00:00Z</dcterms:created>
  <dcterms:modified xsi:type="dcterms:W3CDTF">2013-07-23T09:40:54Z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