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tabRatio="463" activeTab="5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<sst xmlns="http://schemas.openxmlformats.org/spreadsheetml/2006/main" count="217" uniqueCount="177">
  <si>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</si>
  <si>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</si>
  <si>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</si>
  <si>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</si>
  <si>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</si>
  <si>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</si>
  <si>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</si>
  <si>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</si>
  <si>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</si>
  <si>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</si>
  <si>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</si>
  <si>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</si>
  <si>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</si>
  <si>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</si>
  <si>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</si>
  <si>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</si>
  <si>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</si>
  <si>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</si>
  <si>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</si>
  <si>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</si>
  <si>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</si>
  <si>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</si>
  <si>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</si>
  <si>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</si>
  <si>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</si>
  <si>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</si>
  <si>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</si>
  <si>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</si>
  <si>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 xml:space="preserve">Potenza termica recuperabile [8] : 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</si>
  <si>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</si>
  <si>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</si>
  <si>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</si>
  <si>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</si>
  <si>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</si>
  <si>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</si>
  <si>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</si>
  <si>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</si>
  <si>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</si>
  <si>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</si>
  <si>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</si>
  <si>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</si>
  <si>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</si>
  <si>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</si>
  <si>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</si>
  <si>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</si>
  <si>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</si>
  <si>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</si>
  <si>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</si>
  <si>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</si>
  <si>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</si>
  <si>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</si>
  <si>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</si>
  <si>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</si>
  <si>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</si>
  <si>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</si>
  <si>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</si>
  <si>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</si>
  <si>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</si>
  <si>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</si>
  <si>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</si>
  <si>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</si>
  <si>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</si>
  <si>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</si>
  <si>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</si>
  <si>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</si>
  <si>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</si>
  <si>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</si>
  <si>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</si>
  <si>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</si>
  <si>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</si>
  <si>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</si>
  <si>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</si>
  <si>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</si>
  <si>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</si>
  <si>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</si>
  <si>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</si>
  <si>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</si>
  <si>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</si>
  <si>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</si>
  <si>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</si>
  <si>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</si>
  <si>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</si>
  <si>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</si>
  <si>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</si>
  <si>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</si>
  <si>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</si>
  <si>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</si>
  <si>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</si>
  <si>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</si>
  <si>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</si>
  <si>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</si>
  <si>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</si>
  <si>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</si>
  <si>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</si>
  <si>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</si>
  <si>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</si>
  <si>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</si>
  <si>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</si>
  <si>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</si>
  <si>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</si>
  <si>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</si>
  <si>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</si>
  <si>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</si>
  <si>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</si>
  <si>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</si>
  <si>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</si>
  <si>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</si>
  <si>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</si>
  <si>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</si>
  <si>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</si>
  <si>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</si>
  <si>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</si>
  <si>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</si>
  <si>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</si>
  <si>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</si>
  <si>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</si>
  <si>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</si>
  <si>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</si>
  <si>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</si>
  <si>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</si>
  <si>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</si>
  <si>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</si>
  <si>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</si>
  <si>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</si>
  <si>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</si>
  <si>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</si>
  <si>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</si>
  <si>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</si>
  <si>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</si>
  <si>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</si>
  <si>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</si>
  <si>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</si>
  <si>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</si>
  <si>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</si>
  <si>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</si>
  <si>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</si>
  <si>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</si>
  <si>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</si>
  <si>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DIGESTORE ANAEROBICO MONOSTADIO MESOFILO</t>
  </si>
  <si>
    <t>CASCINA CASTAGNA</t>
  </si>
  <si>
    <t>TONINELLI FRATELLI SOCIETA' AGRICOLA S.S.</t>
  </si>
  <si>
    <t>PIEVE FISSIRAGA</t>
  </si>
  <si>
    <t>(LO)</t>
  </si>
  <si>
    <t>348/2406573   0371/239458</t>
  </si>
  <si>
    <t>kWe 250</t>
  </si>
  <si>
    <t>kWt 280</t>
  </si>
  <si>
    <t>CESSIONE TOTALE CON TO</t>
  </si>
  <si>
    <t>ha 52</t>
  </si>
  <si>
    <t xml:space="preserve">t tal quale      </t>
  </si>
  <si>
    <t xml:space="preserve">ha           </t>
  </si>
  <si>
    <t>PASTONE DI MAIS II RACCOLTO</t>
  </si>
  <si>
    <t xml:space="preserve">Colture Dedicate </t>
  </si>
  <si>
    <t xml:space="preserve">Sistema di pretrattamento ingestato [16]: </t>
  </si>
  <si>
    <t>Caratteristiche dei digestori  [17]: 1800 MC / MONOSTADIO/ 41°/ MISCELATORI AD ELICA INTERNI</t>
  </si>
  <si>
    <t>Dimensionamento delle vasche  [18]: 1800 MC</t>
  </si>
  <si>
    <t>Sistema di produzione di energia termica e/o recupero di calore dall'impianto di cogenerazione [20]: SCAMBIATORE A PIASTRE (1)</t>
  </si>
  <si>
    <t>Rete di teleriscaldamento/raffrescamento [21]:  TELERISCALDAMENTO AZIENDALE (600 METRI)</t>
  </si>
  <si>
    <t>Dimensionamento delle vasche di lagunaggio e tempo di permanenza: 1800 MC E TEMPO DI PERMANENZA 190 GG CIRCA</t>
  </si>
  <si>
    <t>/</t>
  </si>
  <si>
    <t>autoconsumi esercizio impianto [10] 8%</t>
  </si>
  <si>
    <t>energia termica per digestore 600.000 KWt</t>
  </si>
  <si>
    <t>energia termica per usi aziendali 1.300.000 KWt</t>
  </si>
  <si>
    <t>MANUTENZIONE COGENERATORE</t>
  </si>
  <si>
    <t>MANUTENZIONE VARIA</t>
  </si>
  <si>
    <t>ANALISI + CONSULENZA UNIVERSITARIA</t>
  </si>
  <si>
    <t>Importo e tipologia di finanziamento [27]: FONDO PERDUTO</t>
  </si>
  <si>
    <t>CIRCA 5</t>
  </si>
  <si>
    <t xml:space="preserve">ENERGIA TERMICA DESTINATA AL DIGESTORE E RISCALDAMENTO ALLEVAMENTO SUINICOLO, (MC RISCALDATI 2200) </t>
  </si>
  <si>
    <t>BILANCIO DI MASSA INPUT OUTPUT PER MATERIALI UTILIZZATI - DATI DI PROCESSO DEL DIGESTORE - STADIO BIOIDROGENO E BIOGAS (PH/ AMMONIACA) ACIDO ACETICO/SOLIDI TOTALI/ SOLIDI VOLATILI  - PRODUZIONE DI ENERGIA - QUANTITATIVI BIOIDROGENO E BIOMETANO - COSTI GESTIONE E APPROVIGIONAMENTO BIOMASSA</t>
  </si>
  <si>
    <t>PREVISTO 3 GIORNATE DIMOSTRATIVE : MESI DI : OTTOBRE - NOVEMBRE -  DICEMBRE</t>
  </si>
  <si>
    <t>altro: OVINI + EQUINI</t>
  </si>
  <si>
    <t>MELASSO</t>
  </si>
  <si>
    <t>h 170</t>
  </si>
  <si>
    <t>h 55</t>
  </si>
  <si>
    <t xml:space="preserve">altro: OVINI + EQUINI </t>
  </si>
  <si>
    <t xml:space="preserve">IMPIANTO AUTORIZZATO IN D.I.A.   </t>
  </si>
  <si>
    <t>INTEGRAZIONE P.A.S. DEL 03/07/2013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</si>
</sst>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0" borderId="11" xfId="0" applyBorder="1" applyAlignment="1">
      <alignment vertical="center"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5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 shrinkToFit="1"/>
    </xf>
    <xf numFmtId="9" fontId="0" fillId="24" borderId="20" xfId="0" applyNumberFormat="1" applyFill="1" applyBorder="1" applyAlignment="1">
      <alignment horizontal="left" vertical="top" wrapText="1" shrinkToFit="1"/>
    </xf>
    <xf numFmtId="0" fontId="0" fillId="24" borderId="10" xfId="0" applyFont="1" applyFill="1" applyBorder="1" applyAlignment="1">
      <alignment horizontal="center" vertical="top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17" borderId="23" xfId="0" applyNumberFormat="1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39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4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0" xfId="0" applyBorder="1" applyAlignment="1">
      <alignment vertical="top"/>
    </xf>
    <xf numFmtId="0" fontId="2" fillId="25" borderId="42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32" xfId="0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Font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25" borderId="37" xfId="0" applyFont="1" applyFill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9" fontId="0" fillId="0" borderId="11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6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ont="1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8" xfId="0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25" borderId="5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25" borderId="48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11" borderId="41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8" borderId="33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1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3" fillId="25" borderId="36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  <xf numFmtId="0" fontId="22" fillId="25" borderId="36" xfId="0" applyFont="1" applyFill="1" applyBorder="1" applyAlignment="1">
      <alignment horizontal="left" vertical="center" wrapText="1"/>
    </xf>
    <xf numFmtId="0" fontId="22" fillId="25" borderId="24" xfId="0" applyFont="1" applyFill="1" applyBorder="1" applyAlignment="1">
      <alignment horizontal="left" vertical="center" wrapText="1"/>
    </xf>
    <xf numFmtId="0" fontId="22" fillId="25" borderId="44" xfId="0" applyFont="1" applyFill="1" applyBorder="1" applyAlignment="1">
      <alignment horizontal="left" vertical="center" wrapText="1"/>
    </xf>
    <xf numFmtId="0" fontId="22" fillId="25" borderId="41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0" fontId="22" fillId="25" borderId="33" xfId="0" applyFont="1" applyFill="1" applyBorder="1" applyAlignment="1">
      <alignment horizontal="left" vertical="center" wrapText="1"/>
    </xf>
    <xf numFmtId="0" fontId="22" fillId="25" borderId="23" xfId="0" applyFont="1" applyFill="1" applyBorder="1" applyAlignment="1">
      <alignment horizontal="left" vertical="center" wrapText="1"/>
    </xf>
    <xf numFmtId="0" fontId="22" fillId="25" borderId="39" xfId="0" applyFont="1" applyFill="1" applyBorder="1" applyAlignment="1">
      <alignment horizontal="left" vertical="center" wrapText="1"/>
    </xf>
    <xf numFmtId="9" fontId="0" fillId="11" borderId="20" xfId="0" applyNumberFormat="1" applyFill="1" applyBorder="1" applyAlignment="1">
      <alignment horizontal="left" vertical="top" wrapText="1" shrinkToFit="1"/>
    </xf>
    <xf numFmtId="0" fontId="22" fillId="0" borderId="3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B4">
      <selection activeCell="I19" sqref="I19:N1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4" ht="15">
      <c r="A2" s="16"/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5">
      <c r="A3" s="16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1:14" ht="15">
      <c r="A4" s="16"/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73" t="s">
        <v>1</v>
      </c>
      <c r="B6" s="174"/>
      <c r="C6" s="174"/>
      <c r="D6" s="174"/>
      <c r="E6" s="174"/>
      <c r="F6" s="175" t="s">
        <v>2</v>
      </c>
      <c r="G6" s="175"/>
      <c r="H6" s="175"/>
      <c r="I6" s="175"/>
      <c r="J6" s="175"/>
      <c r="K6" s="175"/>
      <c r="L6" s="175"/>
      <c r="M6" s="175"/>
      <c r="N6" s="176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77" t="s">
        <v>3</v>
      </c>
      <c r="G8" s="177"/>
      <c r="H8" s="136"/>
      <c r="I8" s="136" t="s">
        <v>138</v>
      </c>
      <c r="J8" s="137"/>
      <c r="K8" s="137"/>
      <c r="L8" s="137"/>
      <c r="M8" s="137"/>
      <c r="N8" s="167"/>
    </row>
    <row r="9" spans="1:14" ht="15">
      <c r="A9" s="16"/>
      <c r="B9" s="11"/>
      <c r="C9" s="11"/>
      <c r="D9" s="11"/>
      <c r="E9" s="11"/>
      <c r="F9" s="136" t="s">
        <v>4</v>
      </c>
      <c r="G9" s="137"/>
      <c r="H9" s="163"/>
      <c r="I9" s="134" t="s">
        <v>139</v>
      </c>
      <c r="J9" s="171"/>
      <c r="K9" s="171"/>
      <c r="L9" s="171"/>
      <c r="M9" s="171"/>
      <c r="N9" s="156"/>
    </row>
    <row r="10" spans="1:14" ht="15">
      <c r="A10" s="16"/>
      <c r="B10" s="11"/>
      <c r="C10" s="11"/>
      <c r="D10" s="11"/>
      <c r="E10" s="11"/>
      <c r="F10" s="136" t="s">
        <v>5</v>
      </c>
      <c r="G10" s="137"/>
      <c r="H10" s="163"/>
      <c r="I10" s="164">
        <v>2011</v>
      </c>
      <c r="J10" s="165"/>
      <c r="K10" s="165"/>
      <c r="L10" s="165"/>
      <c r="M10" s="165"/>
      <c r="N10" s="166"/>
    </row>
    <row r="11" spans="1:14" ht="15">
      <c r="A11" s="16"/>
      <c r="B11" s="11"/>
      <c r="C11" s="11"/>
      <c r="D11" s="11"/>
      <c r="E11" s="11"/>
      <c r="F11" s="137"/>
      <c r="G11" s="137"/>
      <c r="H11" s="137"/>
      <c r="I11" s="137"/>
      <c r="J11" s="137"/>
      <c r="K11" s="137"/>
      <c r="L11" s="137"/>
      <c r="M11" s="137"/>
      <c r="N11" s="167"/>
    </row>
    <row r="12" spans="1:14" ht="15">
      <c r="A12" s="168" t="s">
        <v>6</v>
      </c>
      <c r="B12" s="169"/>
      <c r="C12" s="169"/>
      <c r="D12" s="169"/>
      <c r="E12" s="170"/>
      <c r="F12" s="134" t="s">
        <v>7</v>
      </c>
      <c r="G12" s="171"/>
      <c r="H12" s="172"/>
      <c r="I12" s="134" t="s">
        <v>140</v>
      </c>
      <c r="J12" s="171"/>
      <c r="K12" s="171"/>
      <c r="L12" s="171"/>
      <c r="M12" s="171"/>
      <c r="N12" s="156"/>
    </row>
    <row r="13" spans="1:14" ht="25.5" customHeight="1">
      <c r="A13" s="17"/>
      <c r="B13" s="18"/>
      <c r="C13" s="18"/>
      <c r="D13" s="18"/>
      <c r="E13" s="18"/>
      <c r="F13" s="144" t="s">
        <v>8</v>
      </c>
      <c r="G13" s="145"/>
      <c r="H13" s="146"/>
      <c r="I13" s="154"/>
      <c r="J13" s="154"/>
      <c r="K13" s="155"/>
      <c r="L13" s="156"/>
      <c r="M13" s="156"/>
      <c r="N13" s="156"/>
    </row>
    <row r="14" spans="1:14" ht="27.75" customHeight="1">
      <c r="A14" s="17"/>
      <c r="B14" s="18"/>
      <c r="C14" s="18"/>
      <c r="D14" s="18"/>
      <c r="E14" s="18"/>
      <c r="F14" s="157" t="s">
        <v>9</v>
      </c>
      <c r="G14" s="158"/>
      <c r="H14" s="159"/>
      <c r="I14" s="160"/>
      <c r="J14" s="160"/>
      <c r="K14" s="161"/>
      <c r="L14" s="162"/>
      <c r="M14" s="162"/>
      <c r="N14" s="162"/>
    </row>
    <row r="15" spans="1:14" ht="15">
      <c r="A15" s="17"/>
      <c r="B15" s="18"/>
      <c r="C15" s="18"/>
      <c r="D15" s="18"/>
      <c r="E15" s="18"/>
      <c r="F15" s="144"/>
      <c r="G15" s="145"/>
      <c r="H15" s="146"/>
      <c r="I15" s="144"/>
      <c r="J15" s="145"/>
      <c r="K15" s="145"/>
      <c r="L15" s="145"/>
      <c r="M15" s="145"/>
      <c r="N15" s="147"/>
    </row>
    <row r="16" spans="1:14" ht="27.75" customHeight="1">
      <c r="A16" s="16"/>
      <c r="B16" s="11"/>
      <c r="C16" s="11"/>
      <c r="D16" s="11"/>
      <c r="E16" s="11"/>
      <c r="F16" s="134" t="s">
        <v>10</v>
      </c>
      <c r="G16" s="135"/>
      <c r="H16" s="134"/>
      <c r="I16" s="102" t="s">
        <v>11</v>
      </c>
      <c r="J16" s="148" t="s">
        <v>139</v>
      </c>
      <c r="K16" s="148"/>
      <c r="L16" s="149"/>
      <c r="M16" s="103" t="s">
        <v>12</v>
      </c>
      <c r="N16" s="105"/>
    </row>
    <row r="17" spans="1:14" ht="27.75" customHeight="1">
      <c r="A17" s="16"/>
      <c r="B17" s="11"/>
      <c r="C17" s="11"/>
      <c r="D17" s="11"/>
      <c r="E17" s="11"/>
      <c r="F17" s="136"/>
      <c r="G17" s="137"/>
      <c r="H17" s="137"/>
      <c r="I17" s="102" t="s">
        <v>13</v>
      </c>
      <c r="J17" s="150" t="s">
        <v>141</v>
      </c>
      <c r="K17" s="150"/>
      <c r="L17" s="150"/>
      <c r="M17" s="102" t="s">
        <v>142</v>
      </c>
      <c r="N17" s="104"/>
    </row>
    <row r="18" spans="1:14" ht="30">
      <c r="A18" s="16"/>
      <c r="B18" s="11"/>
      <c r="C18" s="11"/>
      <c r="D18" s="11"/>
      <c r="E18" s="11"/>
      <c r="F18" s="138" t="s">
        <v>14</v>
      </c>
      <c r="G18" s="139"/>
      <c r="H18" s="139"/>
      <c r="I18" s="100" t="s">
        <v>15</v>
      </c>
      <c r="J18" s="151" t="s">
        <v>143</v>
      </c>
      <c r="K18" s="152"/>
      <c r="L18" s="101" t="s">
        <v>16</v>
      </c>
      <c r="M18" s="153"/>
      <c r="N18" s="153"/>
    </row>
    <row r="19" spans="1:14" ht="15">
      <c r="A19" s="16"/>
      <c r="B19" s="11"/>
      <c r="C19" s="11"/>
      <c r="D19" s="11"/>
      <c r="E19" s="11"/>
      <c r="F19" s="138" t="s">
        <v>17</v>
      </c>
      <c r="G19" s="139"/>
      <c r="H19" s="139"/>
      <c r="I19" s="140" t="s">
        <v>147</v>
      </c>
      <c r="J19" s="141"/>
      <c r="K19" s="142"/>
      <c r="L19" s="142"/>
      <c r="M19" s="142"/>
      <c r="N19" s="143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27" t="s">
        <v>19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4" ht="15">
      <c r="A23" s="127" t="s">
        <v>20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4" ht="15">
      <c r="A24" s="127" t="s">
        <v>21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4" ht="15">
      <c r="A25" s="127" t="s">
        <v>22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</row>
    <row r="26" spans="1:14" ht="15">
      <c r="A26" s="126" t="s">
        <v>23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15">
      <c r="A27" s="127" t="s">
        <v>24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2362204724409449" right="0.2362204724409449" top="0.5118110236220472" bottom="0.3937007874015748" header="0.31496062992125984" footer="0.31496062992125984"/>
  <pageSetup horizontalDpi="600" verticalDpi="600" orientation="landscape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8" sqref="H8:K8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6384" width="9.140625" style="106" customWidth="1"/>
  </cols>
  <sheetData>
    <row r="1" spans="1:11" ht="21" customHeight="1">
      <c r="A1" s="173" t="s">
        <v>25</v>
      </c>
      <c r="B1" s="174"/>
      <c r="C1" s="199"/>
      <c r="D1" s="200" t="s">
        <v>26</v>
      </c>
      <c r="E1" s="200"/>
      <c r="F1" s="200"/>
      <c r="G1" s="200"/>
      <c r="H1" s="200"/>
      <c r="I1" s="200"/>
      <c r="J1" s="200"/>
      <c r="K1" s="201"/>
    </row>
    <row r="2" spans="1:11" ht="21" customHeight="1">
      <c r="A2" s="55"/>
      <c r="B2" s="42"/>
      <c r="C2" s="41"/>
      <c r="D2" s="202" t="s">
        <v>27</v>
      </c>
      <c r="E2" s="202"/>
      <c r="F2" s="202"/>
      <c r="G2" s="203"/>
      <c r="H2" s="99" t="s">
        <v>144</v>
      </c>
      <c r="I2" s="204"/>
      <c r="J2" s="186"/>
      <c r="K2" s="195"/>
    </row>
    <row r="3" spans="1:11" ht="21" customHeight="1">
      <c r="A3" s="55"/>
      <c r="B3" s="42"/>
      <c r="C3" s="41"/>
      <c r="D3" s="205" t="s">
        <v>28</v>
      </c>
      <c r="E3" s="205"/>
      <c r="F3" s="205"/>
      <c r="G3" s="205"/>
      <c r="H3" s="79" t="s">
        <v>145</v>
      </c>
      <c r="I3" s="206"/>
      <c r="J3" s="207"/>
      <c r="K3" s="195"/>
    </row>
    <row r="4" spans="1:11" ht="21" customHeight="1">
      <c r="A4" s="55"/>
      <c r="B4" s="42"/>
      <c r="C4" s="41"/>
      <c r="D4" s="179" t="s">
        <v>29</v>
      </c>
      <c r="E4" s="179"/>
      <c r="F4" s="179"/>
      <c r="G4" s="180"/>
      <c r="H4" s="108" t="s">
        <v>30</v>
      </c>
      <c r="I4" s="110" t="s">
        <v>31</v>
      </c>
      <c r="J4" s="194">
        <v>343545</v>
      </c>
      <c r="K4" s="195"/>
    </row>
    <row r="5" spans="1:11" ht="21" customHeight="1">
      <c r="A5" s="55"/>
      <c r="B5" s="42"/>
      <c r="C5" s="41"/>
      <c r="D5" s="181"/>
      <c r="E5" s="181"/>
      <c r="F5" s="181"/>
      <c r="G5" s="182"/>
      <c r="H5" s="107" t="s">
        <v>32</v>
      </c>
      <c r="I5" s="109" t="s">
        <v>31</v>
      </c>
      <c r="J5" s="194">
        <v>432507</v>
      </c>
      <c r="K5" s="195"/>
    </row>
    <row r="6" spans="1:11" ht="21" customHeight="1">
      <c r="A6" s="55"/>
      <c r="B6" s="42"/>
      <c r="C6" s="41"/>
      <c r="D6" s="181"/>
      <c r="E6" s="181"/>
      <c r="F6" s="181"/>
      <c r="G6" s="182"/>
      <c r="H6" s="107" t="s">
        <v>33</v>
      </c>
      <c r="I6" s="109" t="s">
        <v>31</v>
      </c>
      <c r="J6" s="194">
        <v>383019</v>
      </c>
      <c r="K6" s="195"/>
    </row>
    <row r="7" spans="1:11" ht="21" customHeight="1">
      <c r="A7" s="55"/>
      <c r="B7" s="42"/>
      <c r="C7" s="41"/>
      <c r="D7" s="183"/>
      <c r="E7" s="183"/>
      <c r="F7" s="183"/>
      <c r="G7" s="184"/>
      <c r="H7" s="112" t="s">
        <v>34</v>
      </c>
      <c r="I7" s="111" t="s">
        <v>31</v>
      </c>
      <c r="J7" s="194">
        <v>526195</v>
      </c>
      <c r="K7" s="195"/>
    </row>
    <row r="8" spans="1:11" ht="36" customHeight="1">
      <c r="A8" s="55"/>
      <c r="B8" s="42"/>
      <c r="C8" s="41"/>
      <c r="D8" s="179" t="s">
        <v>35</v>
      </c>
      <c r="E8" s="179"/>
      <c r="F8" s="179"/>
      <c r="G8" s="185"/>
      <c r="H8" s="196">
        <v>0.08</v>
      </c>
      <c r="I8" s="197"/>
      <c r="J8" s="197"/>
      <c r="K8" s="198"/>
    </row>
    <row r="9" spans="1:11" ht="36" customHeight="1">
      <c r="A9" s="55"/>
      <c r="B9" s="42"/>
      <c r="C9" s="41"/>
      <c r="D9" s="185" t="s">
        <v>36</v>
      </c>
      <c r="E9" s="185"/>
      <c r="F9" s="185"/>
      <c r="G9" s="186"/>
      <c r="H9" s="187" t="s">
        <v>146</v>
      </c>
      <c r="I9" s="188"/>
      <c r="J9" s="188"/>
      <c r="K9" s="189"/>
    </row>
    <row r="10" spans="1:11" ht="48" customHeight="1">
      <c r="A10" s="57"/>
      <c r="B10" s="44"/>
      <c r="C10" s="54"/>
      <c r="D10" s="190" t="s">
        <v>37</v>
      </c>
      <c r="E10" s="190"/>
      <c r="F10" s="190"/>
      <c r="G10" s="190"/>
      <c r="H10" s="191" t="s">
        <v>167</v>
      </c>
      <c r="I10" s="192"/>
      <c r="J10" s="192"/>
      <c r="K10" s="193"/>
    </row>
    <row r="12" spans="1:11" ht="15">
      <c r="A12" s="178" t="s">
        <v>38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15.75" customHeight="1">
      <c r="A13" s="178" t="s">
        <v>39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5">
      <c r="A14" s="178" t="s">
        <v>40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30.75" customHeight="1">
      <c r="A15" s="178" t="s">
        <v>41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46.5" customHeight="1">
      <c r="A16" s="178" t="s">
        <v>42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8" customHeight="1">
      <c r="A17" s="178" t="s">
        <v>43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7" width="10.7109375" style="0" customWidth="1"/>
    <col min="8" max="8" width="11.57421875" style="0" customWidth="1"/>
    <col min="9" max="12" width="10.7109375" style="0" customWidth="1"/>
  </cols>
  <sheetData>
    <row r="1" spans="1:12" ht="15">
      <c r="A1" s="215" t="s">
        <v>44</v>
      </c>
      <c r="B1" s="216"/>
      <c r="C1" s="217"/>
      <c r="D1" s="218" t="s">
        <v>45</v>
      </c>
      <c r="E1" s="218"/>
      <c r="F1" s="218"/>
      <c r="G1" s="218"/>
      <c r="H1" s="218"/>
      <c r="I1" s="218"/>
      <c r="J1" s="218"/>
      <c r="K1" s="218"/>
      <c r="L1" s="30"/>
    </row>
    <row r="2" spans="1:12" ht="30">
      <c r="A2" s="58"/>
      <c r="B2" s="59"/>
      <c r="C2" s="59"/>
      <c r="D2" s="219" t="s">
        <v>46</v>
      </c>
      <c r="E2" s="219"/>
      <c r="F2" s="219"/>
      <c r="G2" s="219"/>
      <c r="H2" s="219"/>
      <c r="I2" s="115" t="s">
        <v>47</v>
      </c>
      <c r="J2" s="116" t="s">
        <v>48</v>
      </c>
      <c r="K2" s="36" t="s">
        <v>49</v>
      </c>
      <c r="L2" s="33" t="s">
        <v>50</v>
      </c>
    </row>
    <row r="3" spans="1:12" ht="36.75" customHeight="1">
      <c r="A3" s="60"/>
      <c r="B3" s="61"/>
      <c r="C3" s="61"/>
      <c r="D3" s="220" t="s">
        <v>151</v>
      </c>
      <c r="E3" s="214"/>
      <c r="F3" s="117" t="s">
        <v>149</v>
      </c>
      <c r="G3" s="117" t="s">
        <v>148</v>
      </c>
      <c r="H3" s="3" t="s">
        <v>52</v>
      </c>
      <c r="I3" s="3" t="s">
        <v>51</v>
      </c>
      <c r="J3" s="3"/>
      <c r="K3" s="3" t="s">
        <v>53</v>
      </c>
      <c r="L3" s="25" t="s">
        <v>54</v>
      </c>
    </row>
    <row r="4" spans="1:12" ht="45" customHeight="1">
      <c r="A4" s="60"/>
      <c r="B4" s="61"/>
      <c r="C4" s="61"/>
      <c r="D4" s="213" t="s">
        <v>150</v>
      </c>
      <c r="E4" s="214"/>
      <c r="F4" s="3">
        <v>42</v>
      </c>
      <c r="G4" s="3">
        <v>1018</v>
      </c>
      <c r="H4" s="3">
        <f>G4/F4</f>
        <v>24.238095238095237</v>
      </c>
      <c r="I4" s="3"/>
      <c r="J4" s="3">
        <f>I4+G4</f>
        <v>1018</v>
      </c>
      <c r="K4" s="3"/>
      <c r="L4" s="118">
        <v>0.58</v>
      </c>
    </row>
    <row r="5" spans="1:12" ht="15">
      <c r="A5" s="60"/>
      <c r="B5" s="61"/>
      <c r="C5" s="61"/>
      <c r="D5" s="7"/>
      <c r="E5" s="8"/>
      <c r="F5" s="3"/>
      <c r="G5" s="3"/>
      <c r="H5" s="3" t="e">
        <f>G5/F5</f>
        <v>#DIV/0!</v>
      </c>
      <c r="I5" s="3"/>
      <c r="J5" s="3">
        <f>I5+G5</f>
        <v>0</v>
      </c>
      <c r="K5" s="3"/>
      <c r="L5" s="26"/>
    </row>
    <row r="6" spans="1:12" ht="15">
      <c r="A6" s="60"/>
      <c r="B6" s="61"/>
      <c r="C6" s="61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5">
      <c r="A7" s="60"/>
      <c r="B7" s="61"/>
      <c r="C7" s="61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60"/>
      <c r="B8" s="61"/>
      <c r="C8" s="61"/>
      <c r="D8" s="221" t="s">
        <v>55</v>
      </c>
      <c r="E8" s="222"/>
      <c r="F8" s="2" t="s">
        <v>56</v>
      </c>
      <c r="G8" s="2" t="s">
        <v>51</v>
      </c>
      <c r="H8" s="2" t="s">
        <v>57</v>
      </c>
      <c r="I8" s="2" t="s">
        <v>51</v>
      </c>
      <c r="J8" s="2"/>
      <c r="K8" s="2" t="s">
        <v>53</v>
      </c>
      <c r="L8" s="113" t="s">
        <v>54</v>
      </c>
    </row>
    <row r="9" spans="1:12" ht="15">
      <c r="A9" s="16"/>
      <c r="B9" s="11"/>
      <c r="C9" s="11"/>
      <c r="D9" s="208" t="s">
        <v>58</v>
      </c>
      <c r="E9" s="209"/>
      <c r="F9" s="29">
        <v>350</v>
      </c>
      <c r="G9" s="29">
        <v>5328</v>
      </c>
      <c r="H9" s="2"/>
      <c r="I9" s="2"/>
      <c r="J9" s="2">
        <f>I9+G9</f>
        <v>5328</v>
      </c>
      <c r="K9" s="2"/>
      <c r="L9" s="27"/>
    </row>
    <row r="10" spans="1:12" ht="15">
      <c r="A10" s="16"/>
      <c r="B10" s="11"/>
      <c r="C10" s="11"/>
      <c r="D10" s="208" t="s">
        <v>59</v>
      </c>
      <c r="E10" s="209"/>
      <c r="F10" s="29">
        <v>2400</v>
      </c>
      <c r="G10" s="29">
        <v>6694</v>
      </c>
      <c r="H10" s="2"/>
      <c r="I10" s="2"/>
      <c r="J10" s="2">
        <f>I10+G10</f>
        <v>6694</v>
      </c>
      <c r="K10" s="2"/>
      <c r="L10" s="27"/>
    </row>
    <row r="11" spans="1:12" ht="15">
      <c r="A11" s="16"/>
      <c r="B11" s="11"/>
      <c r="C11" s="11"/>
      <c r="D11" s="208" t="s">
        <v>60</v>
      </c>
      <c r="E11" s="209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210" t="s">
        <v>170</v>
      </c>
      <c r="E12" s="209"/>
      <c r="F12" s="29">
        <v>85</v>
      </c>
      <c r="G12" s="29">
        <v>571</v>
      </c>
      <c r="H12" s="2"/>
      <c r="I12" s="2"/>
      <c r="J12" s="2">
        <f>I12+G12</f>
        <v>571</v>
      </c>
      <c r="K12" s="2"/>
      <c r="L12" s="27"/>
    </row>
    <row r="13" spans="1:12" ht="32.25">
      <c r="A13" s="16"/>
      <c r="B13" s="11"/>
      <c r="C13" s="11"/>
      <c r="D13" s="211" t="s">
        <v>61</v>
      </c>
      <c r="E13" s="212"/>
      <c r="F13" s="34"/>
      <c r="G13" s="4" t="s">
        <v>51</v>
      </c>
      <c r="H13" s="34"/>
      <c r="I13" s="4" t="s">
        <v>51</v>
      </c>
      <c r="J13" s="4"/>
      <c r="K13" s="4" t="s">
        <v>53</v>
      </c>
      <c r="L13" s="114" t="s">
        <v>54</v>
      </c>
    </row>
    <row r="14" spans="1:12" ht="15">
      <c r="A14" s="16"/>
      <c r="B14" s="11"/>
      <c r="C14" s="11"/>
      <c r="D14" s="5" t="s">
        <v>171</v>
      </c>
      <c r="E14" s="6"/>
      <c r="F14" s="34"/>
      <c r="G14" s="4">
        <v>182</v>
      </c>
      <c r="H14" s="34"/>
      <c r="I14" s="4"/>
      <c r="J14" s="4">
        <f aca="true" t="shared" si="0" ref="J14:J19">I14+G14</f>
        <v>182</v>
      </c>
      <c r="K14" s="4"/>
      <c r="L14" s="375">
        <v>0.58</v>
      </c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7"/>
      <c r="E19" s="68"/>
      <c r="F19" s="69"/>
      <c r="G19" s="70"/>
      <c r="H19" s="69"/>
      <c r="I19" s="70"/>
      <c r="J19" s="70">
        <f t="shared" si="0"/>
        <v>0</v>
      </c>
      <c r="K19" s="70"/>
      <c r="L19" s="71"/>
    </row>
    <row r="21" ht="15">
      <c r="A21" s="37" t="s">
        <v>62</v>
      </c>
    </row>
    <row r="22" ht="15">
      <c r="A22" s="37" t="s">
        <v>63</v>
      </c>
    </row>
  </sheetData>
  <sheetProtection/>
  <mergeCells count="11">
    <mergeCell ref="D9:E9"/>
    <mergeCell ref="D10:E10"/>
    <mergeCell ref="D11:E11"/>
    <mergeCell ref="D12:E12"/>
    <mergeCell ref="D13:E13"/>
    <mergeCell ref="D4:E4"/>
    <mergeCell ref="A1:C1"/>
    <mergeCell ref="D1:K1"/>
    <mergeCell ref="D2:H2"/>
    <mergeCell ref="D3:E3"/>
    <mergeCell ref="D8:E8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15" sqref="E15:L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24" t="s">
        <v>64</v>
      </c>
      <c r="B1" s="225"/>
      <c r="C1" s="225"/>
      <c r="D1" s="225"/>
      <c r="E1" s="252" t="s">
        <v>65</v>
      </c>
      <c r="F1" s="253"/>
      <c r="G1" s="253"/>
      <c r="H1" s="253"/>
      <c r="I1" s="253"/>
      <c r="J1" s="253"/>
      <c r="K1" s="253"/>
      <c r="L1" s="254"/>
    </row>
    <row r="2" spans="1:12" ht="21" customHeight="1">
      <c r="A2" s="226"/>
      <c r="B2" s="227"/>
      <c r="C2" s="227"/>
      <c r="D2" s="227"/>
      <c r="E2" s="255" t="s">
        <v>66</v>
      </c>
      <c r="F2" s="238"/>
      <c r="G2" s="238"/>
      <c r="H2" s="238"/>
      <c r="I2" s="238"/>
      <c r="J2" s="238"/>
      <c r="K2" s="238"/>
      <c r="L2" s="239"/>
    </row>
    <row r="3" spans="1:12" ht="30" customHeight="1">
      <c r="A3" s="55"/>
      <c r="B3" s="42"/>
      <c r="C3" s="42"/>
      <c r="D3" s="42"/>
      <c r="E3" s="246"/>
      <c r="F3" s="247"/>
      <c r="G3" s="247"/>
      <c r="H3" s="247"/>
      <c r="I3" s="247"/>
      <c r="J3" s="247"/>
      <c r="K3" s="247"/>
      <c r="L3" s="248"/>
    </row>
    <row r="4" spans="1:12" ht="21" customHeight="1">
      <c r="A4" s="55"/>
      <c r="B4" s="42"/>
      <c r="C4" s="42"/>
      <c r="D4" s="42"/>
      <c r="E4" s="255" t="s">
        <v>67</v>
      </c>
      <c r="F4" s="238"/>
      <c r="G4" s="238"/>
      <c r="H4" s="238"/>
      <c r="I4" s="238"/>
      <c r="J4" s="238"/>
      <c r="K4" s="238"/>
      <c r="L4" s="239"/>
    </row>
    <row r="5" spans="1:12" ht="39.75" customHeight="1">
      <c r="A5" s="55"/>
      <c r="B5" s="42"/>
      <c r="C5" s="42"/>
      <c r="D5" s="42"/>
      <c r="E5" s="256"/>
      <c r="F5" s="257"/>
      <c r="G5" s="257"/>
      <c r="H5" s="257"/>
      <c r="I5" s="257"/>
      <c r="J5" s="257"/>
      <c r="K5" s="257"/>
      <c r="L5" s="258"/>
    </row>
    <row r="6" spans="1:12" ht="42" customHeight="1">
      <c r="A6" s="55"/>
      <c r="B6" s="42"/>
      <c r="C6" s="42"/>
      <c r="D6" s="42"/>
      <c r="E6" s="237" t="s">
        <v>152</v>
      </c>
      <c r="F6" s="238"/>
      <c r="G6" s="238"/>
      <c r="H6" s="238"/>
      <c r="I6" s="238"/>
      <c r="J6" s="238"/>
      <c r="K6" s="238"/>
      <c r="L6" s="239"/>
    </row>
    <row r="7" spans="1:12" ht="42" customHeight="1">
      <c r="A7" s="55"/>
      <c r="B7" s="42"/>
      <c r="C7" s="42"/>
      <c r="D7" s="42"/>
      <c r="E7" s="237" t="s">
        <v>153</v>
      </c>
      <c r="F7" s="238"/>
      <c r="G7" s="238"/>
      <c r="H7" s="238"/>
      <c r="I7" s="238"/>
      <c r="J7" s="238"/>
      <c r="K7" s="238"/>
      <c r="L7" s="239"/>
    </row>
    <row r="8" spans="1:12" ht="42" customHeight="1">
      <c r="A8" s="55"/>
      <c r="B8" s="42"/>
      <c r="C8" s="42"/>
      <c r="D8" s="42"/>
      <c r="E8" s="237" t="s">
        <v>154</v>
      </c>
      <c r="F8" s="238"/>
      <c r="G8" s="238"/>
      <c r="H8" s="238"/>
      <c r="I8" s="238"/>
      <c r="J8" s="238"/>
      <c r="K8" s="238"/>
      <c r="L8" s="239"/>
    </row>
    <row r="9" spans="1:12" ht="21" customHeight="1">
      <c r="A9" s="56"/>
      <c r="B9" s="43"/>
      <c r="C9" s="43"/>
      <c r="D9" s="43"/>
      <c r="E9" s="240" t="s">
        <v>68</v>
      </c>
      <c r="F9" s="241"/>
      <c r="G9" s="241"/>
      <c r="H9" s="241"/>
      <c r="I9" s="241"/>
      <c r="J9" s="241"/>
      <c r="K9" s="241"/>
      <c r="L9" s="242"/>
    </row>
    <row r="10" spans="1:12" ht="21" customHeight="1">
      <c r="A10" s="56"/>
      <c r="B10" s="43"/>
      <c r="C10" s="43"/>
      <c r="D10" s="43"/>
      <c r="E10" s="243" t="s">
        <v>69</v>
      </c>
      <c r="F10" s="244"/>
      <c r="G10" s="244"/>
      <c r="H10" s="244"/>
      <c r="I10" s="244"/>
      <c r="J10" s="244"/>
      <c r="K10" s="244"/>
      <c r="L10" s="245"/>
    </row>
    <row r="11" spans="1:12" ht="30" customHeight="1">
      <c r="A11" s="56"/>
      <c r="B11" s="43"/>
      <c r="C11" s="43"/>
      <c r="D11" s="43"/>
      <c r="E11" s="246"/>
      <c r="F11" s="247"/>
      <c r="G11" s="247"/>
      <c r="H11" s="247"/>
      <c r="I11" s="247"/>
      <c r="J11" s="247"/>
      <c r="K11" s="247"/>
      <c r="L11" s="248"/>
    </row>
    <row r="12" spans="1:12" ht="60" customHeight="1">
      <c r="A12" s="55"/>
      <c r="B12" s="42"/>
      <c r="C12" s="42"/>
      <c r="D12" s="42"/>
      <c r="E12" s="249" t="s">
        <v>155</v>
      </c>
      <c r="F12" s="250"/>
      <c r="G12" s="250"/>
      <c r="H12" s="250"/>
      <c r="I12" s="250"/>
      <c r="J12" s="250"/>
      <c r="K12" s="250"/>
      <c r="L12" s="251"/>
    </row>
    <row r="13" spans="1:12" ht="36" customHeight="1">
      <c r="A13" s="55"/>
      <c r="B13" s="42"/>
      <c r="C13" s="42"/>
      <c r="D13" s="42"/>
      <c r="E13" s="228" t="s">
        <v>156</v>
      </c>
      <c r="F13" s="229"/>
      <c r="G13" s="229"/>
      <c r="H13" s="229"/>
      <c r="I13" s="229"/>
      <c r="J13" s="229"/>
      <c r="K13" s="229"/>
      <c r="L13" s="230"/>
    </row>
    <row r="14" spans="1:12" ht="36" customHeight="1">
      <c r="A14" s="55"/>
      <c r="B14" s="42"/>
      <c r="C14" s="42"/>
      <c r="D14" s="42"/>
      <c r="E14" s="231" t="s">
        <v>157</v>
      </c>
      <c r="F14" s="232"/>
      <c r="G14" s="232"/>
      <c r="H14" s="232"/>
      <c r="I14" s="232"/>
      <c r="J14" s="232"/>
      <c r="K14" s="232"/>
      <c r="L14" s="233"/>
    </row>
    <row r="15" spans="1:12" ht="36" customHeight="1">
      <c r="A15" s="57"/>
      <c r="B15" s="44"/>
      <c r="C15" s="44"/>
      <c r="D15" s="44"/>
      <c r="E15" s="234" t="s">
        <v>70</v>
      </c>
      <c r="F15" s="235"/>
      <c r="G15" s="235"/>
      <c r="H15" s="235"/>
      <c r="I15" s="235"/>
      <c r="J15" s="235"/>
      <c r="K15" s="235"/>
      <c r="L15" s="236"/>
    </row>
    <row r="16" spans="1:12" ht="15">
      <c r="A16" s="223" t="s">
        <v>71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5">
      <c r="A17" s="223" t="s">
        <v>72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5">
      <c r="A18" s="223" t="s">
        <v>73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5">
      <c r="A19" s="223" t="s">
        <v>74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5">
      <c r="A20" s="223" t="s">
        <v>75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15">
      <c r="A21" s="223" t="s">
        <v>76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2" spans="1:12" ht="15">
      <c r="A22" s="223" t="s">
        <v>77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ht="15">
      <c r="A23" s="223" t="s">
        <v>78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ht="15">
      <c r="A24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2362204724409449" right="0.2362204724409449" top="0.31496062992125984" bottom="0.1968503937007874" header="0.11811023622047245" footer="0.11811023622047245"/>
  <pageSetup horizontalDpi="600" verticalDpi="600" orientation="landscape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K13" sqref="K13"/>
    </sheetView>
  </sheetViews>
  <sheetFormatPr defaultColWidth="9.140625" defaultRowHeight="15"/>
  <cols>
    <col min="1" max="12" width="10.7109375" style="0" customWidth="1"/>
  </cols>
  <sheetData>
    <row r="1" spans="1:12" ht="15">
      <c r="A1" s="224" t="s">
        <v>79</v>
      </c>
      <c r="B1" s="225"/>
      <c r="C1" s="316"/>
      <c r="D1" s="317" t="s">
        <v>65</v>
      </c>
      <c r="E1" s="317"/>
      <c r="F1" s="317"/>
      <c r="G1" s="317"/>
      <c r="H1" s="317"/>
      <c r="I1" s="317"/>
      <c r="J1" s="317"/>
      <c r="K1" s="317"/>
      <c r="L1" s="72"/>
    </row>
    <row r="2" spans="1:12" ht="15">
      <c r="A2" s="55"/>
      <c r="B2" s="42"/>
      <c r="C2" s="42"/>
      <c r="D2" s="279" t="s">
        <v>80</v>
      </c>
      <c r="E2" s="279"/>
      <c r="F2" s="279"/>
      <c r="G2" s="279"/>
      <c r="H2" s="45" t="s">
        <v>18</v>
      </c>
      <c r="I2" s="312" t="s">
        <v>81</v>
      </c>
      <c r="J2" s="312"/>
      <c r="K2" s="64"/>
      <c r="L2" s="39"/>
    </row>
    <row r="3" spans="1:12" ht="30" customHeight="1">
      <c r="A3" s="55"/>
      <c r="B3" s="42"/>
      <c r="C3" s="42"/>
      <c r="D3" s="318" t="s">
        <v>82</v>
      </c>
      <c r="E3" s="319"/>
      <c r="F3" s="319"/>
      <c r="G3" s="320"/>
      <c r="H3" s="80">
        <v>42</v>
      </c>
      <c r="I3" s="314" t="s">
        <v>158</v>
      </c>
      <c r="J3" s="315"/>
      <c r="K3" s="64" t="s">
        <v>18</v>
      </c>
      <c r="L3" s="41"/>
    </row>
    <row r="4" spans="1:12" ht="30" customHeight="1">
      <c r="A4" s="55"/>
      <c r="B4" s="42"/>
      <c r="C4" s="42"/>
      <c r="D4" s="313" t="s">
        <v>83</v>
      </c>
      <c r="E4" s="313"/>
      <c r="F4" s="313"/>
      <c r="G4" s="313"/>
      <c r="H4" s="80"/>
      <c r="I4" s="314" t="s">
        <v>158</v>
      </c>
      <c r="J4" s="315"/>
      <c r="K4" s="81" t="s">
        <v>18</v>
      </c>
      <c r="L4" s="41"/>
    </row>
    <row r="5" spans="1:12" ht="30" customHeight="1">
      <c r="A5" s="55"/>
      <c r="B5" s="42"/>
      <c r="C5" s="42"/>
      <c r="D5" s="313" t="s">
        <v>84</v>
      </c>
      <c r="E5" s="313"/>
      <c r="F5" s="313"/>
      <c r="G5" s="313"/>
      <c r="H5" s="119">
        <f>H4+H3</f>
        <v>42</v>
      </c>
      <c r="I5" s="315" t="e">
        <f>I4+I3</f>
        <v>#VALUE!</v>
      </c>
      <c r="J5" s="315"/>
      <c r="K5" s="81" t="s">
        <v>85</v>
      </c>
      <c r="L5" s="41"/>
    </row>
    <row r="6" spans="1:12" ht="15">
      <c r="A6" s="55"/>
      <c r="B6" s="42"/>
      <c r="C6" s="42"/>
      <c r="D6" s="279" t="s">
        <v>86</v>
      </c>
      <c r="E6" s="279"/>
      <c r="F6" s="279"/>
      <c r="G6" s="279"/>
      <c r="H6" s="46" t="s">
        <v>87</v>
      </c>
      <c r="I6" s="43"/>
      <c r="J6" s="43"/>
      <c r="K6" s="42"/>
      <c r="L6" s="41"/>
    </row>
    <row r="7" spans="1:12" ht="15">
      <c r="A7" s="55"/>
      <c r="B7" s="42"/>
      <c r="C7" s="42"/>
      <c r="D7" s="307" t="s">
        <v>58</v>
      </c>
      <c r="E7" s="307"/>
      <c r="F7" s="307"/>
      <c r="G7" s="307"/>
      <c r="H7" s="46">
        <f>'pag. 3'!F9</f>
        <v>350</v>
      </c>
      <c r="I7" s="43"/>
      <c r="J7" s="43"/>
      <c r="K7" s="43"/>
      <c r="L7" s="41"/>
    </row>
    <row r="8" spans="1:12" ht="15">
      <c r="A8" s="55"/>
      <c r="B8" s="42"/>
      <c r="C8" s="42"/>
      <c r="D8" s="307" t="s">
        <v>59</v>
      </c>
      <c r="E8" s="307"/>
      <c r="F8" s="307"/>
      <c r="G8" s="307"/>
      <c r="H8" s="46">
        <f>'pag. 3'!F10</f>
        <v>2400</v>
      </c>
      <c r="I8" s="43"/>
      <c r="J8" s="43"/>
      <c r="K8" s="43"/>
      <c r="L8" s="41"/>
    </row>
    <row r="9" spans="1:12" ht="15">
      <c r="A9" s="55"/>
      <c r="B9" s="42"/>
      <c r="C9" s="42"/>
      <c r="D9" s="307" t="s">
        <v>60</v>
      </c>
      <c r="E9" s="307"/>
      <c r="F9" s="307"/>
      <c r="G9" s="307"/>
      <c r="H9" s="46">
        <f>'pag. 3'!F11</f>
        <v>0</v>
      </c>
      <c r="I9" s="43"/>
      <c r="J9" s="43"/>
      <c r="K9" s="43"/>
      <c r="L9" s="41"/>
    </row>
    <row r="10" spans="1:12" ht="15">
      <c r="A10" s="55"/>
      <c r="B10" s="42"/>
      <c r="C10" s="42"/>
      <c r="D10" s="308" t="s">
        <v>174</v>
      </c>
      <c r="E10" s="309"/>
      <c r="F10" s="309"/>
      <c r="G10" s="310"/>
      <c r="H10" s="46">
        <f>'pag. 3'!F12</f>
        <v>85</v>
      </c>
      <c r="I10" s="43"/>
      <c r="J10" s="43"/>
      <c r="K10" s="43"/>
      <c r="L10" s="41"/>
    </row>
    <row r="11" spans="1:12" ht="15">
      <c r="A11" s="55"/>
      <c r="B11" s="42"/>
      <c r="C11" s="42"/>
      <c r="D11" s="279" t="s">
        <v>88</v>
      </c>
      <c r="E11" s="279"/>
      <c r="F11" s="279"/>
      <c r="G11" s="279"/>
      <c r="H11" s="82"/>
      <c r="I11" s="48"/>
      <c r="J11" s="48"/>
      <c r="K11" s="83"/>
      <c r="L11" s="41"/>
    </row>
    <row r="12" spans="1:12" ht="30" customHeight="1">
      <c r="A12" s="55"/>
      <c r="B12" s="42"/>
      <c r="C12" s="42"/>
      <c r="D12" s="311" t="s">
        <v>89</v>
      </c>
      <c r="E12" s="232"/>
      <c r="F12" s="232"/>
      <c r="G12" s="232"/>
      <c r="H12" s="312"/>
      <c r="I12" s="312"/>
      <c r="J12" s="84" t="s">
        <v>90</v>
      </c>
      <c r="K12" s="120">
        <v>31100</v>
      </c>
      <c r="L12" s="41"/>
    </row>
    <row r="13" spans="1:12" ht="30" customHeight="1">
      <c r="A13" s="55"/>
      <c r="B13" s="42"/>
      <c r="C13" s="42"/>
      <c r="D13" s="288" t="s">
        <v>91</v>
      </c>
      <c r="E13" s="289"/>
      <c r="F13" s="289"/>
      <c r="G13" s="289"/>
      <c r="H13" s="290" t="s">
        <v>92</v>
      </c>
      <c r="I13" s="290"/>
      <c r="J13" s="85" t="s">
        <v>93</v>
      </c>
      <c r="K13" s="121" t="s">
        <v>172</v>
      </c>
      <c r="L13" s="41"/>
    </row>
    <row r="14" spans="1:12" ht="30" customHeight="1">
      <c r="A14" s="55"/>
      <c r="B14" s="42"/>
      <c r="C14" s="42"/>
      <c r="D14" s="288" t="s">
        <v>94</v>
      </c>
      <c r="E14" s="289"/>
      <c r="F14" s="289"/>
      <c r="G14" s="289"/>
      <c r="H14" s="290" t="s">
        <v>92</v>
      </c>
      <c r="I14" s="290"/>
      <c r="J14" s="85" t="s">
        <v>93</v>
      </c>
      <c r="K14" s="122" t="s">
        <v>173</v>
      </c>
      <c r="L14" s="41"/>
    </row>
    <row r="15" spans="1:12" ht="15">
      <c r="A15" s="55"/>
      <c r="B15" s="42"/>
      <c r="C15" s="42"/>
      <c r="D15" s="300" t="s">
        <v>95</v>
      </c>
      <c r="E15" s="301"/>
      <c r="F15" s="301"/>
      <c r="G15" s="301"/>
      <c r="H15" s="302"/>
      <c r="I15" s="302"/>
      <c r="J15" s="302"/>
      <c r="K15" s="303"/>
      <c r="L15" s="41"/>
    </row>
    <row r="16" spans="1:12" ht="15">
      <c r="A16" s="55"/>
      <c r="B16" s="42"/>
      <c r="C16" s="42"/>
      <c r="D16" s="304"/>
      <c r="E16" s="305"/>
      <c r="F16" s="305"/>
      <c r="G16" s="305"/>
      <c r="H16" s="289"/>
      <c r="I16" s="289"/>
      <c r="J16" s="289"/>
      <c r="K16" s="306"/>
      <c r="L16" s="41"/>
    </row>
    <row r="17" spans="1:12" ht="15">
      <c r="A17" s="55"/>
      <c r="B17" s="42"/>
      <c r="C17" s="42"/>
      <c r="D17" s="297"/>
      <c r="E17" s="291" t="s">
        <v>96</v>
      </c>
      <c r="F17" s="292"/>
      <c r="G17" s="293"/>
      <c r="H17" s="294" t="s">
        <v>97</v>
      </c>
      <c r="I17" s="295"/>
      <c r="J17" s="296"/>
      <c r="K17" s="81"/>
      <c r="L17" s="41"/>
    </row>
    <row r="18" spans="1:12" ht="15">
      <c r="A18" s="55"/>
      <c r="B18" s="42"/>
      <c r="C18" s="42"/>
      <c r="D18" s="298"/>
      <c r="E18" s="276" t="s">
        <v>98</v>
      </c>
      <c r="F18" s="277"/>
      <c r="G18" s="278"/>
      <c r="H18" s="276"/>
      <c r="I18" s="277"/>
      <c r="J18" s="278"/>
      <c r="K18" s="81" t="s">
        <v>54</v>
      </c>
      <c r="L18" s="41"/>
    </row>
    <row r="19" spans="1:12" ht="15">
      <c r="A19" s="55"/>
      <c r="B19" s="42"/>
      <c r="C19" s="42"/>
      <c r="D19" s="298"/>
      <c r="E19" s="276" t="s">
        <v>99</v>
      </c>
      <c r="F19" s="277"/>
      <c r="G19" s="278"/>
      <c r="H19" s="276"/>
      <c r="I19" s="277"/>
      <c r="J19" s="278"/>
      <c r="K19" s="81" t="s">
        <v>54</v>
      </c>
      <c r="L19" s="41"/>
    </row>
    <row r="20" spans="1:12" ht="15">
      <c r="A20" s="55"/>
      <c r="B20" s="42"/>
      <c r="C20" s="42"/>
      <c r="D20" s="299"/>
      <c r="E20" s="276" t="s">
        <v>100</v>
      </c>
      <c r="F20" s="277"/>
      <c r="G20" s="278"/>
      <c r="H20" s="276"/>
      <c r="I20" s="277"/>
      <c r="J20" s="278"/>
      <c r="K20" s="81" t="s">
        <v>54</v>
      </c>
      <c r="L20" s="41"/>
    </row>
    <row r="21" spans="1:12" ht="30" customHeight="1">
      <c r="A21" s="55"/>
      <c r="B21" s="42"/>
      <c r="C21" s="42"/>
      <c r="D21" s="45"/>
      <c r="E21" s="276"/>
      <c r="F21" s="277"/>
      <c r="G21" s="277"/>
      <c r="H21" s="277"/>
      <c r="I21" s="277"/>
      <c r="J21" s="278"/>
      <c r="K21" s="81"/>
      <c r="L21" s="41"/>
    </row>
    <row r="22" spans="1:12" ht="15" customHeight="1">
      <c r="A22" s="55"/>
      <c r="B22" s="42"/>
      <c r="C22" s="42"/>
      <c r="D22" s="279" t="s">
        <v>101</v>
      </c>
      <c r="E22" s="279"/>
      <c r="F22" s="279"/>
      <c r="G22" s="279"/>
      <c r="H22" s="86"/>
      <c r="I22" s="50"/>
      <c r="J22" s="50"/>
      <c r="K22" s="51"/>
      <c r="L22" s="41"/>
    </row>
    <row r="23" spans="1:12" ht="15">
      <c r="A23" s="55"/>
      <c r="B23" s="42"/>
      <c r="C23" s="42"/>
      <c r="D23" s="280" t="s">
        <v>102</v>
      </c>
      <c r="E23" s="281"/>
      <c r="F23" s="281"/>
      <c r="G23" s="281"/>
      <c r="H23" s="282"/>
      <c r="I23" s="283"/>
      <c r="J23" s="283"/>
      <c r="K23" s="284"/>
      <c r="L23" s="52"/>
    </row>
    <row r="24" spans="1:12" ht="18" customHeight="1">
      <c r="A24" s="55"/>
      <c r="B24" s="42"/>
      <c r="C24" s="42"/>
      <c r="D24" s="285" t="s">
        <v>103</v>
      </c>
      <c r="E24" s="286"/>
      <c r="F24" s="286"/>
      <c r="G24" s="287"/>
      <c r="H24" s="123">
        <v>10200</v>
      </c>
      <c r="I24" s="87" t="s">
        <v>104</v>
      </c>
      <c r="J24" s="40"/>
      <c r="K24" s="88"/>
      <c r="L24" s="52"/>
    </row>
    <row r="25" spans="1:12" ht="18" customHeight="1">
      <c r="A25" s="55"/>
      <c r="B25" s="42"/>
      <c r="C25" s="42"/>
      <c r="D25" s="267" t="s">
        <v>105</v>
      </c>
      <c r="E25" s="268"/>
      <c r="F25" s="268"/>
      <c r="G25" s="269"/>
      <c r="H25" s="124">
        <v>10200</v>
      </c>
      <c r="I25" s="90" t="s">
        <v>104</v>
      </c>
      <c r="J25" s="40"/>
      <c r="K25" s="88"/>
      <c r="L25" s="41"/>
    </row>
    <row r="26" spans="1:12" ht="18" customHeight="1">
      <c r="A26" s="55"/>
      <c r="B26" s="42"/>
      <c r="C26" s="42"/>
      <c r="D26" s="267" t="s">
        <v>106</v>
      </c>
      <c r="E26" s="268"/>
      <c r="F26" s="268"/>
      <c r="G26" s="269"/>
      <c r="H26" s="124">
        <v>10200</v>
      </c>
      <c r="I26" s="90" t="s">
        <v>104</v>
      </c>
      <c r="J26" s="40"/>
      <c r="K26" s="88"/>
      <c r="L26" s="41"/>
    </row>
    <row r="27" spans="1:12" ht="18" customHeight="1">
      <c r="A27" s="55"/>
      <c r="B27" s="42"/>
      <c r="C27" s="42"/>
      <c r="D27" s="267" t="s">
        <v>107</v>
      </c>
      <c r="E27" s="268"/>
      <c r="F27" s="268"/>
      <c r="G27" s="269"/>
      <c r="H27" s="89"/>
      <c r="I27" s="90" t="s">
        <v>104</v>
      </c>
      <c r="J27" s="40"/>
      <c r="K27" s="88"/>
      <c r="L27" s="41"/>
    </row>
    <row r="28" spans="1:12" ht="18" customHeight="1">
      <c r="A28" s="55"/>
      <c r="B28" s="42"/>
      <c r="C28" s="42"/>
      <c r="D28" s="270" t="s">
        <v>108</v>
      </c>
      <c r="E28" s="271"/>
      <c r="F28" s="271"/>
      <c r="G28" s="272"/>
      <c r="H28" s="91"/>
      <c r="I28" s="92" t="s">
        <v>104</v>
      </c>
      <c r="J28" s="53"/>
      <c r="K28" s="93"/>
      <c r="L28" s="41"/>
    </row>
    <row r="29" spans="1:12" ht="15">
      <c r="A29" s="55"/>
      <c r="B29" s="42"/>
      <c r="C29" s="42"/>
      <c r="D29" s="273" t="s">
        <v>109</v>
      </c>
      <c r="E29" s="274"/>
      <c r="F29" s="274"/>
      <c r="G29" s="274"/>
      <c r="H29" s="94"/>
      <c r="I29" s="50"/>
      <c r="J29" s="50"/>
      <c r="K29" s="51"/>
      <c r="L29" s="41"/>
    </row>
    <row r="30" spans="1:12" ht="15">
      <c r="A30" s="55"/>
      <c r="B30" s="42"/>
      <c r="C30" s="42"/>
      <c r="D30" s="263" t="s">
        <v>159</v>
      </c>
      <c r="E30" s="260"/>
      <c r="F30" s="260"/>
      <c r="G30" s="260"/>
      <c r="H30" s="260"/>
      <c r="I30" s="260"/>
      <c r="J30" s="260"/>
      <c r="K30" s="275"/>
      <c r="L30" s="41"/>
    </row>
    <row r="31" spans="1:12" ht="15">
      <c r="A31" s="55"/>
      <c r="B31" s="42"/>
      <c r="C31" s="42"/>
      <c r="D31" s="259" t="s">
        <v>110</v>
      </c>
      <c r="E31" s="260"/>
      <c r="F31" s="260"/>
      <c r="G31" s="260"/>
      <c r="H31" s="261"/>
      <c r="I31" s="261"/>
      <c r="J31" s="261"/>
      <c r="K31" s="262"/>
      <c r="L31" s="41"/>
    </row>
    <row r="32" spans="1:12" ht="15">
      <c r="A32" s="55"/>
      <c r="B32" s="42"/>
      <c r="C32" s="42"/>
      <c r="D32" s="263" t="s">
        <v>160</v>
      </c>
      <c r="E32" s="260"/>
      <c r="F32" s="260"/>
      <c r="G32" s="260"/>
      <c r="H32" s="261"/>
      <c r="I32" s="261"/>
      <c r="J32" s="261"/>
      <c r="K32" s="262"/>
      <c r="L32" s="41"/>
    </row>
    <row r="33" spans="1:12" ht="15">
      <c r="A33" s="57"/>
      <c r="B33" s="44"/>
      <c r="C33" s="44"/>
      <c r="D33" s="264" t="s">
        <v>161</v>
      </c>
      <c r="E33" s="265"/>
      <c r="F33" s="265"/>
      <c r="G33" s="265"/>
      <c r="H33" s="265"/>
      <c r="I33" s="265"/>
      <c r="J33" s="265"/>
      <c r="K33" s="266"/>
      <c r="L33" s="54"/>
    </row>
    <row r="34" ht="15">
      <c r="A34" s="37" t="s">
        <v>111</v>
      </c>
    </row>
    <row r="35" ht="15">
      <c r="A35" s="37" t="s">
        <v>112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H30:K30"/>
    <mergeCell ref="D31:G31"/>
    <mergeCell ref="H31:K31"/>
    <mergeCell ref="D32:G32"/>
    <mergeCell ref="H32:K32"/>
    <mergeCell ref="D33:G33"/>
    <mergeCell ref="H33:K33"/>
  </mergeCells>
  <printOptions/>
  <pageMargins left="0.2362204724409449" right="0.2362204724409449" top="0.2362204724409449" bottom="0.1968503937007874" header="0.1968503937007874" footer="0.15748031496062992"/>
  <pageSetup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3">
      <selection activeCell="J24" sqref="J24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47" t="s">
        <v>113</v>
      </c>
      <c r="B2" s="348"/>
      <c r="C2" s="349"/>
      <c r="D2" s="294" t="s">
        <v>65</v>
      </c>
      <c r="E2" s="295"/>
      <c r="F2" s="295"/>
      <c r="G2" s="295"/>
      <c r="H2" s="295"/>
      <c r="I2" s="296"/>
      <c r="J2" s="95"/>
      <c r="K2" s="96"/>
      <c r="L2" s="39"/>
    </row>
    <row r="3" spans="1:12" ht="30">
      <c r="A3" s="22"/>
      <c r="B3" s="23"/>
      <c r="C3" s="23"/>
      <c r="D3" s="276" t="s">
        <v>114</v>
      </c>
      <c r="E3" s="277"/>
      <c r="F3" s="277"/>
      <c r="G3" s="277"/>
      <c r="H3" s="350"/>
      <c r="I3" s="351"/>
      <c r="J3" s="49">
        <v>1022661</v>
      </c>
      <c r="K3" s="97" t="s">
        <v>115</v>
      </c>
      <c r="L3" s="62"/>
    </row>
    <row r="4" spans="1:12" ht="18" customHeight="1">
      <c r="A4" s="16"/>
      <c r="B4" s="11"/>
      <c r="C4" s="11"/>
      <c r="D4" s="311" t="s">
        <v>116</v>
      </c>
      <c r="E4" s="232"/>
      <c r="F4" s="232"/>
      <c r="G4" s="232"/>
      <c r="H4" s="333"/>
      <c r="I4" s="334"/>
      <c r="J4" s="49"/>
      <c r="K4" s="97" t="s">
        <v>90</v>
      </c>
      <c r="L4" s="62"/>
    </row>
    <row r="5" spans="1:12" ht="18" customHeight="1">
      <c r="A5" s="16"/>
      <c r="B5" s="11"/>
      <c r="C5" s="11"/>
      <c r="D5" s="335" t="s">
        <v>162</v>
      </c>
      <c r="E5" s="232"/>
      <c r="F5" s="232"/>
      <c r="G5" s="232"/>
      <c r="H5" s="333"/>
      <c r="I5" s="334"/>
      <c r="J5" s="95">
        <v>31100</v>
      </c>
      <c r="K5" s="97" t="s">
        <v>90</v>
      </c>
      <c r="L5" s="12"/>
    </row>
    <row r="6" spans="1:12" ht="18" customHeight="1">
      <c r="A6" s="16"/>
      <c r="B6" s="11"/>
      <c r="C6" s="11"/>
      <c r="D6" s="335" t="s">
        <v>163</v>
      </c>
      <c r="E6" s="232"/>
      <c r="F6" s="232"/>
      <c r="G6" s="232"/>
      <c r="H6" s="333"/>
      <c r="I6" s="334"/>
      <c r="J6" s="95">
        <v>9000</v>
      </c>
      <c r="K6" s="97" t="s">
        <v>90</v>
      </c>
      <c r="L6" s="12"/>
    </row>
    <row r="7" spans="1:12" ht="18" customHeight="1">
      <c r="A7" s="16"/>
      <c r="B7" s="11"/>
      <c r="C7" s="11"/>
      <c r="D7" s="335" t="s">
        <v>164</v>
      </c>
      <c r="E7" s="232"/>
      <c r="F7" s="232"/>
      <c r="G7" s="232"/>
      <c r="H7" s="333"/>
      <c r="I7" s="334"/>
      <c r="J7" s="95">
        <v>16000</v>
      </c>
      <c r="K7" s="97" t="s">
        <v>90</v>
      </c>
      <c r="L7" s="12"/>
    </row>
    <row r="8" spans="1:12" ht="18" customHeight="1">
      <c r="A8" s="16"/>
      <c r="B8" s="11"/>
      <c r="C8" s="11"/>
      <c r="D8" s="311"/>
      <c r="E8" s="232"/>
      <c r="F8" s="232"/>
      <c r="G8" s="232"/>
      <c r="H8" s="333"/>
      <c r="I8" s="334"/>
      <c r="J8" s="95"/>
      <c r="K8" s="97" t="s">
        <v>90</v>
      </c>
      <c r="L8" s="12"/>
    </row>
    <row r="9" spans="1:12" ht="18" customHeight="1">
      <c r="A9" s="16"/>
      <c r="B9" s="11"/>
      <c r="C9" s="11"/>
      <c r="D9" s="311" t="s">
        <v>117</v>
      </c>
      <c r="E9" s="232"/>
      <c r="F9" s="232"/>
      <c r="G9" s="232"/>
      <c r="H9" s="333"/>
      <c r="I9" s="334"/>
      <c r="J9" s="95">
        <v>156870</v>
      </c>
      <c r="K9" s="97" t="s">
        <v>90</v>
      </c>
      <c r="L9" s="12"/>
    </row>
    <row r="10" spans="1:12" ht="18" customHeight="1">
      <c r="A10" s="16"/>
      <c r="B10" s="11"/>
      <c r="C10" s="11"/>
      <c r="D10" s="311" t="s">
        <v>118</v>
      </c>
      <c r="E10" s="232"/>
      <c r="F10" s="232"/>
      <c r="G10" s="232"/>
      <c r="H10" s="333"/>
      <c r="I10" s="334"/>
      <c r="J10" s="95">
        <v>23000</v>
      </c>
      <c r="K10" s="97" t="s">
        <v>90</v>
      </c>
      <c r="L10" s="12"/>
    </row>
    <row r="11" spans="1:12" ht="18" customHeight="1">
      <c r="A11" s="16"/>
      <c r="B11" s="11"/>
      <c r="C11" s="11"/>
      <c r="D11" s="311" t="s">
        <v>119</v>
      </c>
      <c r="E11" s="232"/>
      <c r="F11" s="232"/>
      <c r="G11" s="232"/>
      <c r="H11" s="333"/>
      <c r="I11" s="334"/>
      <c r="J11" s="95">
        <v>3100</v>
      </c>
      <c r="K11" s="97" t="s">
        <v>90</v>
      </c>
      <c r="L11" s="62"/>
    </row>
    <row r="12" spans="1:12" ht="18" customHeight="1">
      <c r="A12" s="16"/>
      <c r="B12" s="11"/>
      <c r="C12" s="11"/>
      <c r="D12" s="311" t="s">
        <v>120</v>
      </c>
      <c r="E12" s="232"/>
      <c r="F12" s="232"/>
      <c r="G12" s="232"/>
      <c r="H12" s="333"/>
      <c r="I12" s="334"/>
      <c r="J12" s="95">
        <v>3000</v>
      </c>
      <c r="K12" s="97" t="s">
        <v>90</v>
      </c>
      <c r="L12" s="62"/>
    </row>
    <row r="13" spans="1:12" ht="18" customHeight="1">
      <c r="A13" s="16"/>
      <c r="B13" s="11"/>
      <c r="C13" s="11"/>
      <c r="D13" s="311" t="s">
        <v>121</v>
      </c>
      <c r="E13" s="232"/>
      <c r="F13" s="232"/>
      <c r="G13" s="232"/>
      <c r="H13" s="333"/>
      <c r="I13" s="334"/>
      <c r="J13" s="95">
        <v>23000</v>
      </c>
      <c r="K13" s="97" t="s">
        <v>90</v>
      </c>
      <c r="L13" s="62"/>
    </row>
    <row r="14" spans="1:12" ht="18" customHeight="1">
      <c r="A14" s="16"/>
      <c r="B14" s="11"/>
      <c r="C14" s="11"/>
      <c r="D14" s="335" t="s">
        <v>165</v>
      </c>
      <c r="E14" s="232"/>
      <c r="F14" s="232"/>
      <c r="G14" s="232"/>
      <c r="H14" s="333"/>
      <c r="I14" s="334"/>
      <c r="J14" s="95"/>
      <c r="K14" s="97" t="s">
        <v>122</v>
      </c>
      <c r="L14" s="62"/>
    </row>
    <row r="15" spans="1:12" ht="15.75" customHeight="1">
      <c r="A15" s="19"/>
      <c r="B15" s="13"/>
      <c r="C15" s="13"/>
      <c r="D15" s="336" t="s">
        <v>123</v>
      </c>
      <c r="E15" s="190"/>
      <c r="F15" s="190"/>
      <c r="G15" s="190"/>
      <c r="H15" s="337"/>
      <c r="I15" s="338"/>
      <c r="J15" s="125" t="s">
        <v>166</v>
      </c>
      <c r="K15" s="98" t="s">
        <v>124</v>
      </c>
      <c r="L15" s="63"/>
    </row>
    <row r="16" spans="1:12" ht="18" customHeight="1">
      <c r="A16" s="11"/>
      <c r="B16" s="11"/>
      <c r="C16" s="11"/>
      <c r="D16" s="65"/>
      <c r="E16" s="65"/>
      <c r="F16" s="65"/>
      <c r="G16" s="65"/>
      <c r="H16" s="66"/>
      <c r="I16" s="66"/>
      <c r="J16" s="1"/>
      <c r="K16" s="47"/>
      <c r="L16" s="38"/>
    </row>
    <row r="17" spans="1:14" ht="27" customHeight="1">
      <c r="A17" s="339" t="s">
        <v>125</v>
      </c>
      <c r="B17" s="340"/>
      <c r="C17" s="340"/>
      <c r="D17" s="341" t="s">
        <v>65</v>
      </c>
      <c r="E17" s="342"/>
      <c r="F17" s="342"/>
      <c r="G17" s="342"/>
      <c r="H17" s="342"/>
      <c r="I17" s="343"/>
      <c r="J17" s="344"/>
      <c r="K17" s="345"/>
      <c r="L17" s="346"/>
      <c r="M17" s="74"/>
      <c r="N17" s="1"/>
    </row>
    <row r="18" spans="1:14" ht="27" customHeight="1">
      <c r="A18" s="16"/>
      <c r="B18" s="11"/>
      <c r="C18" s="75"/>
      <c r="D18" s="321" t="s">
        <v>126</v>
      </c>
      <c r="E18" s="322"/>
      <c r="F18" s="322"/>
      <c r="G18" s="322"/>
      <c r="H18" s="322"/>
      <c r="I18" s="323"/>
      <c r="J18" s="366" t="s">
        <v>175</v>
      </c>
      <c r="K18" s="367"/>
      <c r="L18" s="368"/>
      <c r="M18" s="35"/>
      <c r="N18" s="1"/>
    </row>
    <row r="19" spans="1:14" ht="27" customHeight="1">
      <c r="A19" s="16"/>
      <c r="B19" s="11"/>
      <c r="C19" s="75"/>
      <c r="D19" s="324"/>
      <c r="E19" s="325"/>
      <c r="F19" s="325"/>
      <c r="G19" s="325"/>
      <c r="H19" s="325"/>
      <c r="I19" s="326"/>
      <c r="J19" s="369"/>
      <c r="K19" s="370"/>
      <c r="L19" s="371"/>
      <c r="M19" s="35"/>
      <c r="N19" s="1"/>
    </row>
    <row r="20" spans="1:14" ht="27" customHeight="1">
      <c r="A20" s="16"/>
      <c r="B20" s="11"/>
      <c r="C20" s="75"/>
      <c r="D20" s="327"/>
      <c r="E20" s="328"/>
      <c r="F20" s="328"/>
      <c r="G20" s="328"/>
      <c r="H20" s="328"/>
      <c r="I20" s="329"/>
      <c r="J20" s="372"/>
      <c r="K20" s="373"/>
      <c r="L20" s="374"/>
      <c r="M20" s="35"/>
      <c r="N20" s="1"/>
    </row>
    <row r="21" spans="1:14" ht="27" customHeight="1">
      <c r="A21" s="16"/>
      <c r="B21" s="11"/>
      <c r="C21" s="75"/>
      <c r="D21" s="321" t="s">
        <v>127</v>
      </c>
      <c r="E21" s="322"/>
      <c r="F21" s="322"/>
      <c r="G21" s="322"/>
      <c r="H21" s="322"/>
      <c r="I21" s="323"/>
      <c r="J21" s="376" t="s">
        <v>176</v>
      </c>
      <c r="K21" s="377"/>
      <c r="L21" s="378"/>
      <c r="M21" s="73"/>
      <c r="N21" s="1"/>
    </row>
    <row r="22" spans="1:14" ht="27" customHeight="1">
      <c r="A22" s="16"/>
      <c r="B22" s="11"/>
      <c r="C22" s="75"/>
      <c r="D22" s="324"/>
      <c r="E22" s="325"/>
      <c r="F22" s="325"/>
      <c r="G22" s="325"/>
      <c r="H22" s="325"/>
      <c r="I22" s="326"/>
      <c r="J22" s="379"/>
      <c r="K22" s="380"/>
      <c r="L22" s="381"/>
      <c r="M22" s="73"/>
      <c r="N22" s="1"/>
    </row>
    <row r="23" spans="1:14" ht="27" customHeight="1">
      <c r="A23" s="19"/>
      <c r="B23" s="13"/>
      <c r="C23" s="76"/>
      <c r="D23" s="330"/>
      <c r="E23" s="331"/>
      <c r="F23" s="331"/>
      <c r="G23" s="331"/>
      <c r="H23" s="331"/>
      <c r="I23" s="332"/>
      <c r="J23" s="382"/>
      <c r="K23" s="383"/>
      <c r="L23" s="384"/>
      <c r="M23" s="73"/>
      <c r="N23" s="1"/>
    </row>
    <row r="24" ht="15">
      <c r="A24" s="37" t="s">
        <v>128</v>
      </c>
    </row>
    <row r="25" ht="15">
      <c r="A25" s="11" t="s">
        <v>129</v>
      </c>
    </row>
    <row r="26" ht="15">
      <c r="A26" s="37" t="s">
        <v>130</v>
      </c>
    </row>
    <row r="27" ht="15">
      <c r="A27" s="37" t="s">
        <v>131</v>
      </c>
    </row>
  </sheetData>
  <sheetProtection/>
  <mergeCells count="22">
    <mergeCell ref="A2:C2"/>
    <mergeCell ref="D2:I2"/>
    <mergeCell ref="D3:I3"/>
    <mergeCell ref="D4:I4"/>
    <mergeCell ref="D5:I5"/>
    <mergeCell ref="D6:I6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D18:I20"/>
    <mergeCell ref="J18:L20"/>
    <mergeCell ref="D21:I23"/>
    <mergeCell ref="J21:L23"/>
    <mergeCell ref="D13:I13"/>
    <mergeCell ref="D14:I14"/>
    <mergeCell ref="D15:I15"/>
  </mergeCells>
  <printOptions/>
  <pageMargins left="0.2362204724409449" right="0.2362204724409449" top="0.1968503937007874" bottom="0.1968503937007874" header="0.11811023622047245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A18" sqref="A18:L20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24" t="s">
        <v>132</v>
      </c>
      <c r="B2" s="224"/>
      <c r="C2" s="316"/>
      <c r="D2" s="342" t="s">
        <v>133</v>
      </c>
      <c r="E2" s="342"/>
      <c r="F2" s="342"/>
      <c r="G2" s="342"/>
      <c r="H2" s="342"/>
      <c r="I2" s="342"/>
      <c r="J2" s="342"/>
      <c r="K2" s="342"/>
      <c r="L2" s="354"/>
    </row>
    <row r="3" spans="1:12" ht="15">
      <c r="A3" s="224"/>
      <c r="B3" s="224"/>
      <c r="C3" s="364"/>
      <c r="D3" s="359" t="s">
        <v>168</v>
      </c>
      <c r="E3" s="359"/>
      <c r="F3" s="359"/>
      <c r="G3" s="359"/>
      <c r="H3" s="359"/>
      <c r="I3" s="359"/>
      <c r="J3" s="359"/>
      <c r="K3" s="359"/>
      <c r="L3" s="360"/>
    </row>
    <row r="4" spans="1:12" ht="15">
      <c r="A4" s="16"/>
      <c r="B4" s="11"/>
      <c r="C4" s="77"/>
      <c r="D4" s="359"/>
      <c r="E4" s="359"/>
      <c r="F4" s="359"/>
      <c r="G4" s="359"/>
      <c r="H4" s="359"/>
      <c r="I4" s="359"/>
      <c r="J4" s="359"/>
      <c r="K4" s="359"/>
      <c r="L4" s="360"/>
    </row>
    <row r="5" spans="1:12" ht="15">
      <c r="A5" s="16"/>
      <c r="B5" s="11"/>
      <c r="C5" s="77"/>
      <c r="D5" s="359"/>
      <c r="E5" s="359"/>
      <c r="F5" s="359"/>
      <c r="G5" s="359"/>
      <c r="H5" s="359"/>
      <c r="I5" s="359"/>
      <c r="J5" s="359"/>
      <c r="K5" s="359"/>
      <c r="L5" s="360"/>
    </row>
    <row r="6" spans="1:12" ht="15">
      <c r="A6" s="16"/>
      <c r="B6" s="11"/>
      <c r="C6" s="77"/>
      <c r="D6" s="359"/>
      <c r="E6" s="359"/>
      <c r="F6" s="359"/>
      <c r="G6" s="359"/>
      <c r="H6" s="359"/>
      <c r="I6" s="359"/>
      <c r="J6" s="359"/>
      <c r="K6" s="359"/>
      <c r="L6" s="360"/>
    </row>
    <row r="7" spans="1:12" ht="15">
      <c r="A7" s="16"/>
      <c r="B7" s="11"/>
      <c r="C7" s="77"/>
      <c r="D7" s="359"/>
      <c r="E7" s="359"/>
      <c r="F7" s="359"/>
      <c r="G7" s="359"/>
      <c r="H7" s="359"/>
      <c r="I7" s="359"/>
      <c r="J7" s="359"/>
      <c r="K7" s="359"/>
      <c r="L7" s="360"/>
    </row>
    <row r="8" spans="1:12" ht="15">
      <c r="A8" s="16"/>
      <c r="B8" s="11"/>
      <c r="C8" s="77"/>
      <c r="D8" s="359"/>
      <c r="E8" s="359"/>
      <c r="F8" s="359"/>
      <c r="G8" s="359"/>
      <c r="H8" s="359"/>
      <c r="I8" s="359"/>
      <c r="J8" s="359"/>
      <c r="K8" s="359"/>
      <c r="L8" s="360"/>
    </row>
    <row r="9" spans="1:12" ht="15">
      <c r="A9" s="19"/>
      <c r="B9" s="13"/>
      <c r="C9" s="78"/>
      <c r="D9" s="362"/>
      <c r="E9" s="362"/>
      <c r="F9" s="362"/>
      <c r="G9" s="362"/>
      <c r="H9" s="362"/>
      <c r="I9" s="362"/>
      <c r="J9" s="362"/>
      <c r="K9" s="362"/>
      <c r="L9" s="363"/>
    </row>
    <row r="10" spans="1:12" ht="15" customHeight="1">
      <c r="A10" s="224" t="s">
        <v>134</v>
      </c>
      <c r="B10" s="224"/>
      <c r="C10" s="316"/>
      <c r="D10" s="341" t="s">
        <v>135</v>
      </c>
      <c r="E10" s="342"/>
      <c r="F10" s="342"/>
      <c r="G10" s="342"/>
      <c r="H10" s="342"/>
      <c r="I10" s="342"/>
      <c r="J10" s="342"/>
      <c r="K10" s="342"/>
      <c r="L10" s="354"/>
    </row>
    <row r="11" spans="1:12" ht="15">
      <c r="A11" s="224"/>
      <c r="B11" s="224"/>
      <c r="C11" s="365"/>
      <c r="D11" s="355" t="s">
        <v>169</v>
      </c>
      <c r="E11" s="356"/>
      <c r="F11" s="356"/>
      <c r="G11" s="356"/>
      <c r="H11" s="356"/>
      <c r="I11" s="356"/>
      <c r="J11" s="356"/>
      <c r="K11" s="356"/>
      <c r="L11" s="357"/>
    </row>
    <row r="12" spans="1:12" ht="15">
      <c r="A12" s="16"/>
      <c r="B12" s="11"/>
      <c r="C12" s="77"/>
      <c r="D12" s="358"/>
      <c r="E12" s="359"/>
      <c r="F12" s="359"/>
      <c r="G12" s="359"/>
      <c r="H12" s="359"/>
      <c r="I12" s="359"/>
      <c r="J12" s="359"/>
      <c r="K12" s="359"/>
      <c r="L12" s="360"/>
    </row>
    <row r="13" spans="1:12" ht="15">
      <c r="A13" s="16"/>
      <c r="B13" s="11"/>
      <c r="C13" s="77"/>
      <c r="D13" s="358"/>
      <c r="E13" s="359"/>
      <c r="F13" s="359"/>
      <c r="G13" s="359"/>
      <c r="H13" s="359"/>
      <c r="I13" s="359"/>
      <c r="J13" s="359"/>
      <c r="K13" s="359"/>
      <c r="L13" s="360"/>
    </row>
    <row r="14" spans="1:12" ht="15">
      <c r="A14" s="22"/>
      <c r="B14" s="23"/>
      <c r="C14" s="77"/>
      <c r="D14" s="358"/>
      <c r="E14" s="359"/>
      <c r="F14" s="359"/>
      <c r="G14" s="359"/>
      <c r="H14" s="359"/>
      <c r="I14" s="359"/>
      <c r="J14" s="359"/>
      <c r="K14" s="359"/>
      <c r="L14" s="360"/>
    </row>
    <row r="15" spans="1:12" ht="15">
      <c r="A15" s="22"/>
      <c r="B15" s="23"/>
      <c r="C15" s="77"/>
      <c r="D15" s="358"/>
      <c r="E15" s="359"/>
      <c r="F15" s="359"/>
      <c r="G15" s="359"/>
      <c r="H15" s="359"/>
      <c r="I15" s="359"/>
      <c r="J15" s="359"/>
      <c r="K15" s="359"/>
      <c r="L15" s="360"/>
    </row>
    <row r="16" spans="1:12" ht="15">
      <c r="A16" s="16"/>
      <c r="B16" s="11"/>
      <c r="C16" s="77"/>
      <c r="D16" s="358"/>
      <c r="E16" s="359"/>
      <c r="F16" s="359"/>
      <c r="G16" s="359"/>
      <c r="H16" s="359"/>
      <c r="I16" s="359"/>
      <c r="J16" s="359"/>
      <c r="K16" s="359"/>
      <c r="L16" s="360"/>
    </row>
    <row r="17" spans="1:12" ht="15">
      <c r="A17" s="19"/>
      <c r="B17" s="13"/>
      <c r="C17" s="78"/>
      <c r="D17" s="361"/>
      <c r="E17" s="362"/>
      <c r="F17" s="362"/>
      <c r="G17" s="362"/>
      <c r="H17" s="362"/>
      <c r="I17" s="362"/>
      <c r="J17" s="362"/>
      <c r="K17" s="362"/>
      <c r="L17" s="363"/>
    </row>
    <row r="18" spans="1:12" ht="15" customHeight="1">
      <c r="A18" s="223" t="s">
        <v>136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15" customHeight="1">
      <c r="A21" s="352" t="s">
        <v>137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</row>
    <row r="22" spans="1:12" ht="15">
      <c r="A22" s="353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2362204724409449" right="0.2362204724409449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2014-05-19T08:17:11Z</cp:lastPrinted>
  <dcterms:created xsi:type="dcterms:W3CDTF">2006-09-16T00:00:00Z</dcterms:created>
  <dcterms:modified xsi:type="dcterms:W3CDTF">2014-05-19T08:18:03Z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