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56" yWindow="0" windowWidth="20480" windowHeight="8040" tabRatio="463" activeTab="6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<sst xmlns="http://schemas.openxmlformats.org/spreadsheetml/2006/main" count="210" uniqueCount="170">
  <si>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</si>
  <si>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</si>
  <si>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</si>
  <si>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</si>
  <si>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</si>
  <si>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</si>
  <si>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</si>
  <si>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</si>
  <si>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</si>
  <si>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</si>
  <si>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</si>
  <si>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</si>
  <si>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</si>
  <si>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</si>
  <si>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</si>
  <si>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</si>
  <si>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</si>
  <si>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</si>
  <si>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</si>
  <si>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</si>
  <si>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</si>
  <si>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</si>
  <si>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</si>
  <si>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</si>
  <si>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</si>
  <si>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</si>
  <si>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</si>
  <si>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</si>
  <si>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</si>
  <si>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</si>
  <si>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</si>
  <si>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</si>
  <si>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</si>
  <si>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</si>
  <si>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</si>
  <si>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</si>
  <si>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</si>
  <si>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</si>
  <si>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</si>
  <si>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</si>
  <si>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</si>
  <si>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</si>
  <si>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</si>
  <si>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</si>
  <si>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</si>
  <si>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</si>
  <si>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</si>
  <si>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2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</si>
  <si>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</si>
  <si>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</si>
  <si>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</si>
  <si>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</si>
  <si>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</si>
  <si>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</si>
  <si>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</si>
  <si>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</si>
  <si>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</si>
  <si>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</si>
  <si>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</si>
  <si>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</si>
  <si>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</si>
  <si>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</si>
  <si>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</si>
  <si>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</si>
  <si>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</si>
  <si>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</si>
  <si>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</si>
  <si>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</si>
  <si>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</si>
  <si>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</si>
  <si>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</si>
  <si>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</si>
  <si>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</si>
  <si>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</si>
  <si>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 xml:space="preserve">Rete di teleriscaldamento/raffrescamento [21]: 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</si>
  <si>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</si>
  <si>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</si>
  <si>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</si>
  <si>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</si>
  <si>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</si>
  <si>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</si>
  <si>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</si>
  <si>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</si>
  <si>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</si>
  <si>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</si>
  <si>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</si>
  <si>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</si>
  <si>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</si>
  <si>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</si>
  <si>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</si>
  <si>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</si>
  <si>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</si>
  <si>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</si>
  <si>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</si>
  <si>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</si>
  <si>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</si>
  <si>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</si>
  <si>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</si>
  <si>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</si>
  <si>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</si>
  <si>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</si>
  <si>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</si>
  <si>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</si>
  <si>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</si>
  <si>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</si>
  <si>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</si>
  <si>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</si>
  <si>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</si>
  <si>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</si>
  <si>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</si>
  <si>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</si>
  <si>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</si>
  <si>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</si>
  <si>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</si>
  <si>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</si>
  <si>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</si>
  <si>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</si>
  <si>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</si>
  <si>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</si>
  <si>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</si>
  <si>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</si>
  <si>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</si>
  <si>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</si>
  <si>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</si>
  <si>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</si>
  <si>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</si>
  <si>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</si>
  <si>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</si>
  <si>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</si>
  <si>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</si>
  <si>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</si>
  <si>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</si>
  <si>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</si>
  <si>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</si>
  <si>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</si>
  <si>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</si>
  <si>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</si>
  <si>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</si>
  <si>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</si>
  <si>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</si>
  <si>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</si>
  <si>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</si>
  <si>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</si>
  <si>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</si>
  <si>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</si>
  <si>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DA BIOGAS</t>
  </si>
  <si>
    <t>AZ.AGR. SERRAGLIO 2 di ANGELI A.&amp; C. S.S.</t>
  </si>
  <si>
    <t xml:space="preserve">VIOLA CAMATTE </t>
  </si>
  <si>
    <t>n.5</t>
  </si>
  <si>
    <t>PEGOGNAGA</t>
  </si>
  <si>
    <t>(MN)</t>
  </si>
  <si>
    <t>ha 228.48.86</t>
  </si>
  <si>
    <t>CESSIONE TOTALE CON MECCANISMO T.O. AVALLO DEGLI AUTOCONSUMI DELL'IMPIANTO STESSO</t>
  </si>
  <si>
    <t>IMPIANTO DI ESSICAZIONE. 100%</t>
  </si>
  <si>
    <t>MAIS</t>
  </si>
  <si>
    <t>LICENZA EDILIZIA - IAFR- T.O.</t>
  </si>
  <si>
    <t>SOTTOPRODOTTI DI ORIGINE VEGETALE</t>
  </si>
  <si>
    <t>PER QUANTO RIGUARDA L'ATTIVITA' DIMOSTRATIVA/DIVULGATIVA NEL PERIODO DA VOI DESIGNATO NON VI SONO STATE VISITE.</t>
  </si>
  <si>
    <t>Sistema di pretrattamento ingestato [16]:NO</t>
  </si>
  <si>
    <t xml:space="preserve">Caratteristiche dei digestori  [17]: 26 x 6 -MODIGESTORE-50 GRADI - 3 PALE </t>
  </si>
  <si>
    <t>Dimensionamento delle vasche  [18]: 26 x 6  - 2500 M3</t>
  </si>
  <si>
    <t>Dimensionamento delle vasche di lagunaggio e tempo di permanenza: 2500 M3 - 6 MESI</t>
  </si>
  <si>
    <t>Sistemi innovativi per l'ottimizzazione dell'uso del digestato [22]: FERTIRRIGAZIONE</t>
  </si>
  <si>
    <t>n. 6</t>
  </si>
  <si>
    <t>h 30</t>
  </si>
  <si>
    <t>n. 50</t>
  </si>
  <si>
    <t>h 203</t>
  </si>
  <si>
    <t>VISITE AZIENDALI TRA CUI UNA DELEGAZIONE DEI GIOVANI DI CONFAGRICOLTURA DI MANTOVA. RACCOLTA DATI AUTOMATICI TRAMITE PLC.</t>
  </si>
  <si>
    <t xml:space="preserve">Sistema di produzione di energia termica e/o recupero di calore dall'impianto di cogenerazione [20]:      SCAMBIATORE CALORE MOTORE PIU' RECUPERO FUMI GAS DI SCARICO CALDAIA 
</t>
  </si>
  <si>
    <t>CAMATTE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</si>
</sst>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3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5" fillId="21" borderId="3" applyNumberFormat="0" applyAlignment="0" applyProtection="0"/>
    <xf numFmtId="0" fontId="18" fillId="7" borderId="1" applyNumberFormat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3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center" vertical="top" wrapText="1"/>
    </xf>
    <xf numFmtId="0" fontId="0" fillId="21" borderId="23" xfId="0" applyFont="1" applyFill="1" applyBorder="1" applyAlignment="1">
      <alignment vertical="top" wrapText="1"/>
    </xf>
    <xf numFmtId="0" fontId="0" fillId="21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4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0" fontId="0" fillId="25" borderId="31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 wrapText="1"/>
    </xf>
    <xf numFmtId="0" fontId="0" fillId="0" borderId="10" xfId="50" applyNumberFormat="1" applyFont="1" applyFill="1" applyBorder="1" applyAlignment="1">
      <alignment vertical="top" wrapText="1"/>
    </xf>
    <xf numFmtId="0" fontId="0" fillId="0" borderId="35" xfId="50" applyNumberFormat="1" applyFont="1" applyFill="1" applyBorder="1" applyAlignment="1">
      <alignment vertical="top" wrapText="1"/>
    </xf>
    <xf numFmtId="0" fontId="0" fillId="25" borderId="20" xfId="50" applyNumberFormat="1" applyFont="1" applyFill="1" applyBorder="1" applyAlignment="1">
      <alignment vertical="top"/>
    </xf>
    <xf numFmtId="0" fontId="0" fillId="25" borderId="36" xfId="5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34" xfId="0" applyFont="1" applyFill="1" applyBorder="1" applyAlignment="1">
      <alignment vertical="center"/>
    </xf>
    <xf numFmtId="0" fontId="0" fillId="25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50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25" borderId="23" xfId="50" applyNumberFormat="1" applyFont="1" applyFill="1" applyBorder="1" applyAlignment="1">
      <alignment vertical="top"/>
    </xf>
    <xf numFmtId="0" fontId="0" fillId="25" borderId="39" xfId="50" applyNumberFormat="1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2" fillId="25" borderId="41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2" fillId="25" borderId="25" xfId="0" applyFont="1" applyFill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0" xfId="0" applyAlignment="1">
      <alignment/>
    </xf>
    <xf numFmtId="0" fontId="0" fillId="0" borderId="40" xfId="0" applyBorder="1" applyAlignment="1">
      <alignment vertical="center"/>
    </xf>
    <xf numFmtId="0" fontId="11" fillId="0" borderId="10" xfId="48" applyBorder="1">
      <alignment vertical="center"/>
      <protection/>
    </xf>
    <xf numFmtId="0" fontId="0" fillId="0" borderId="35" xfId="50" applyNumberFormat="1" applyFont="1" applyFill="1" applyBorder="1" applyAlignment="1">
      <alignment vertical="top" wrapText="1"/>
    </xf>
    <xf numFmtId="0" fontId="0" fillId="0" borderId="10" xfId="50" applyNumberFormat="1" applyFont="1" applyFill="1" applyBorder="1" applyAlignment="1">
      <alignment vertical="top" wrapText="1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4" xfId="47" applyBorder="1" applyAlignment="1">
      <alignment horizontal="left" vertical="center"/>
      <protection/>
    </xf>
    <xf numFmtId="0" fontId="0" fillId="0" borderId="39" xfId="0" applyBorder="1" applyAlignment="1">
      <alignment horizontal="left" vertical="top" wrapText="1"/>
    </xf>
    <xf numFmtId="0" fontId="0" fillId="0" borderId="0" xfId="0" applyAlignment="1">
      <alignment wrapText="1"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10" xfId="50" applyNumberFormat="1" applyFont="1" applyFill="1" applyBorder="1" applyAlignment="1">
      <alignment vertical="top" wrapText="1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5" borderId="43" xfId="0" applyFont="1" applyFill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25" borderId="38" xfId="0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10" fontId="0" fillId="0" borderId="11" xfId="0" applyNumberFormat="1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50" applyNumberFormat="1" applyFont="1" applyFill="1" applyBorder="1" applyAlignment="1">
      <alignment vertical="top" wrapText="1"/>
    </xf>
    <xf numFmtId="0" fontId="0" fillId="0" borderId="40" xfId="5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4" xfId="0" applyFont="1" applyFill="1" applyBorder="1" applyAlignment="1">
      <alignment horizontal="center" vertical="top"/>
    </xf>
    <xf numFmtId="0" fontId="2" fillId="0" borderId="45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" fillId="0" borderId="46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0" fillId="25" borderId="46" xfId="0" applyFont="1" applyFill="1" applyBorder="1" applyAlignment="1">
      <alignment horizontal="left" vertical="top" wrapText="1"/>
    </xf>
    <xf numFmtId="0" fontId="0" fillId="25" borderId="47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5" borderId="0" xfId="0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25" borderId="4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3" fillId="25" borderId="37" xfId="0" applyFont="1" applyFill="1" applyBorder="1" applyAlignment="1">
      <alignment horizontal="left" vertical="top" wrapText="1"/>
    </xf>
    <xf numFmtId="0" fontId="23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3" fillId="25" borderId="34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21" borderId="42" xfId="0" applyFont="1" applyFill="1" applyBorder="1" applyAlignment="1">
      <alignment horizontal="right" vertical="top" wrapText="1"/>
    </xf>
    <xf numFmtId="0" fontId="0" fillId="21" borderId="0" xfId="0" applyFont="1" applyFill="1" applyBorder="1" applyAlignment="1">
      <alignment horizontal="right" vertical="top" wrapText="1"/>
    </xf>
    <xf numFmtId="0" fontId="0" fillId="21" borderId="30" xfId="0" applyFont="1" applyFill="1" applyBorder="1" applyAlignment="1">
      <alignment horizontal="right" vertical="top" wrapText="1"/>
    </xf>
    <xf numFmtId="0" fontId="0" fillId="11" borderId="42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8" borderId="34" xfId="0" applyFont="1" applyFill="1" applyBorder="1" applyAlignment="1">
      <alignment horizontal="right" vertical="top" wrapText="1"/>
    </xf>
    <xf numFmtId="0" fontId="0" fillId="8" borderId="23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0" fontId="0" fillId="0" borderId="23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2" fillId="25" borderId="52" xfId="0" applyFont="1" applyFill="1" applyBorder="1" applyAlignment="1">
      <alignment horizontal="center" vertical="top" wrapText="1"/>
    </xf>
    <xf numFmtId="0" fontId="22" fillId="25" borderId="45" xfId="0" applyFont="1" applyFill="1" applyBorder="1" applyAlignment="1">
      <alignment horizontal="center" vertical="top" wrapText="1"/>
    </xf>
    <xf numFmtId="0" fontId="22" fillId="25" borderId="54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42" xfId="49" applyFont="1" applyFill="1" applyBorder="1" applyAlignment="1">
      <alignment horizontal="center" vertical="top" wrapText="1"/>
      <protection/>
    </xf>
    <xf numFmtId="0" fontId="22" fillId="25" borderId="0" xfId="49" applyFont="1" applyFill="1" applyBorder="1" applyAlignment="1">
      <alignment horizontal="center" vertical="top" wrapText="1"/>
      <protection/>
    </xf>
    <xf numFmtId="0" fontId="22" fillId="25" borderId="13" xfId="49" applyFont="1" applyFill="1" applyBorder="1" applyAlignment="1">
      <alignment horizontal="center" vertical="top" wrapText="1"/>
      <protection/>
    </xf>
    <xf numFmtId="0" fontId="22" fillId="25" borderId="34" xfId="49" applyFont="1" applyFill="1" applyBorder="1" applyAlignment="1">
      <alignment horizontal="center" vertical="top" wrapText="1"/>
      <protection/>
    </xf>
    <xf numFmtId="0" fontId="22" fillId="25" borderId="23" xfId="49" applyFont="1" applyFill="1" applyBorder="1" applyAlignment="1">
      <alignment horizontal="center" vertical="top" wrapText="1"/>
      <protection/>
    </xf>
    <xf numFmtId="0" fontId="22" fillId="25" borderId="39" xfId="49" applyFont="1" applyFill="1" applyBorder="1" applyAlignment="1">
      <alignment horizontal="center" vertical="top" wrapText="1"/>
      <protection/>
    </xf>
    <xf numFmtId="0" fontId="0" fillId="0" borderId="5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7" xfId="49" applyFont="1" applyBorder="1" applyAlignment="1">
      <alignment horizontal="center" wrapText="1"/>
      <protection/>
    </xf>
    <xf numFmtId="0" fontId="22" fillId="0" borderId="24" xfId="49" applyFont="1" applyBorder="1" applyAlignment="1">
      <alignment horizontal="center" wrapText="1"/>
      <protection/>
    </xf>
    <xf numFmtId="0" fontId="22" fillId="0" borderId="43" xfId="49" applyFont="1" applyBorder="1" applyAlignment="1">
      <alignment horizontal="center" wrapText="1"/>
      <protection/>
    </xf>
    <xf numFmtId="0" fontId="22" fillId="0" borderId="42" xfId="49" applyFont="1" applyBorder="1" applyAlignment="1">
      <alignment horizontal="center" wrapText="1"/>
      <protection/>
    </xf>
    <xf numFmtId="0" fontId="22" fillId="0" borderId="0" xfId="49" applyFont="1" applyBorder="1" applyAlignment="1">
      <alignment horizontal="center" wrapText="1"/>
      <protection/>
    </xf>
    <xf numFmtId="0" fontId="22" fillId="0" borderId="13" xfId="49" applyFont="1" applyBorder="1" applyAlignment="1">
      <alignment horizontal="center" wrapText="1"/>
      <protection/>
    </xf>
    <xf numFmtId="0" fontId="22" fillId="0" borderId="51" xfId="49" applyFont="1" applyBorder="1" applyAlignment="1">
      <alignment horizontal="center" wrapText="1"/>
      <protection/>
    </xf>
    <xf numFmtId="0" fontId="22" fillId="0" borderId="14" xfId="49" applyFont="1" applyBorder="1" applyAlignment="1">
      <alignment horizontal="center" wrapText="1"/>
      <protection/>
    </xf>
    <xf numFmtId="0" fontId="22" fillId="0" borderId="15" xfId="49" applyFont="1" applyBorder="1" applyAlignment="1">
      <alignment horizontal="center" wrapText="1"/>
      <protection/>
    </xf>
    <xf numFmtId="0" fontId="0" fillId="0" borderId="2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0" fillId="0" borderId="37" xfId="50" applyNumberFormat="1" applyFont="1" applyFill="1" applyBorder="1" applyAlignment="1">
      <alignment horizontal="left" vertical="top" wrapText="1"/>
    </xf>
    <xf numFmtId="0" fontId="0" fillId="0" borderId="24" xfId="50" applyNumberFormat="1" applyFont="1" applyFill="1" applyBorder="1" applyAlignment="1">
      <alignment horizontal="left" vertical="top" wrapText="1"/>
    </xf>
    <xf numFmtId="0" fontId="0" fillId="0" borderId="43" xfId="50" applyNumberFormat="1" applyFont="1" applyFill="1" applyBorder="1" applyAlignment="1">
      <alignment horizontal="left" vertical="top" wrapText="1"/>
    </xf>
    <xf numFmtId="0" fontId="0" fillId="0" borderId="42" xfId="50" applyNumberFormat="1" applyFont="1" applyFill="1" applyBorder="1" applyAlignment="1">
      <alignment horizontal="left" vertical="top" wrapText="1"/>
    </xf>
    <xf numFmtId="0" fontId="0" fillId="0" borderId="0" xfId="50" applyNumberFormat="1" applyFont="1" applyFill="1" applyBorder="1" applyAlignment="1">
      <alignment horizontal="left" vertical="top" wrapText="1"/>
    </xf>
    <xf numFmtId="0" fontId="0" fillId="0" borderId="13" xfId="50" applyNumberFormat="1" applyFont="1" applyFill="1" applyBorder="1" applyAlignment="1">
      <alignment horizontal="left" vertical="top" wrapText="1"/>
    </xf>
    <xf numFmtId="0" fontId="0" fillId="0" borderId="51" xfId="50" applyNumberFormat="1" applyFont="1" applyFill="1" applyBorder="1" applyAlignment="1">
      <alignment horizontal="left" vertical="top" wrapText="1"/>
    </xf>
    <xf numFmtId="0" fontId="0" fillId="0" borderId="14" xfId="50" applyNumberFormat="1" applyFont="1" applyFill="1" applyBorder="1" applyAlignment="1">
      <alignment horizontal="left" vertical="top" wrapText="1"/>
    </xf>
    <xf numFmtId="0" fontId="0" fillId="0" borderId="15" xfId="50" applyNumberFormat="1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5" xfId="0" applyFont="1" applyFill="1" applyBorder="1" applyAlignment="1">
      <alignment horizontal="center" vertical="top" wrapText="1"/>
    </xf>
  </cellXfs>
  <cellStyles count="52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rmal_Foglio1_1" xfId="47"/>
    <cellStyle name="Normal_pag. 1" xfId="48"/>
    <cellStyle name="Normal_pag. 6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ido" xfId="62"/>
    <cellStyle name="Currency" xfId="63"/>
    <cellStyle name="Currency [0]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0">
      <selection activeCell="I19" sqref="I19:J19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ht="15">
      <c r="A2" s="16"/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1:14" ht="15">
      <c r="A3" s="16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</row>
    <row r="4" spans="1:14" ht="15">
      <c r="A4" s="16"/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</row>
    <row r="5" spans="1:14" ht="15">
      <c r="A5" s="16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">
      <c r="A6" s="123" t="s">
        <v>1</v>
      </c>
      <c r="B6" s="124"/>
      <c r="C6" s="124"/>
      <c r="D6" s="124"/>
      <c r="E6" s="124"/>
      <c r="F6" s="125" t="s">
        <v>2</v>
      </c>
      <c r="G6" s="125"/>
      <c r="H6" s="125"/>
      <c r="I6" s="125"/>
      <c r="J6" s="125"/>
      <c r="K6" s="125"/>
      <c r="L6" s="125"/>
      <c r="M6" s="125"/>
      <c r="N6" s="126"/>
    </row>
    <row r="7" spans="1:14" ht="13.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3.5">
      <c r="A8" s="16"/>
      <c r="B8" s="11"/>
      <c r="C8" s="11"/>
      <c r="D8" s="11"/>
      <c r="E8" s="11"/>
      <c r="F8" s="127" t="s">
        <v>3</v>
      </c>
      <c r="G8" s="127"/>
      <c r="H8" s="128"/>
      <c r="I8" s="129" t="s">
        <v>145</v>
      </c>
      <c r="J8" s="129"/>
      <c r="K8" s="129"/>
      <c r="L8" s="129"/>
      <c r="M8" s="129"/>
      <c r="N8" s="130"/>
    </row>
    <row r="9" spans="1:14" ht="13.5">
      <c r="A9" s="16"/>
      <c r="B9" s="11"/>
      <c r="C9" s="11"/>
      <c r="D9" s="11"/>
      <c r="E9" s="11"/>
      <c r="F9" s="128" t="s">
        <v>4</v>
      </c>
      <c r="G9" s="131"/>
      <c r="H9" s="132"/>
      <c r="I9" s="133" t="s">
        <v>169</v>
      </c>
      <c r="J9" s="134"/>
      <c r="K9" s="134"/>
      <c r="L9" s="134"/>
      <c r="M9" s="134"/>
      <c r="N9" s="135"/>
    </row>
    <row r="10" spans="1:14" ht="13.5">
      <c r="A10" s="16"/>
      <c r="B10" s="11"/>
      <c r="C10" s="11"/>
      <c r="D10" s="11"/>
      <c r="E10" s="11"/>
      <c r="F10" s="128" t="s">
        <v>5</v>
      </c>
      <c r="G10" s="131"/>
      <c r="H10" s="132"/>
      <c r="I10" s="128">
        <v>2010</v>
      </c>
      <c r="J10" s="131"/>
      <c r="K10" s="131"/>
      <c r="L10" s="131"/>
      <c r="M10" s="131"/>
      <c r="N10" s="136"/>
    </row>
    <row r="11" spans="1:14" ht="13.5">
      <c r="A11" s="16"/>
      <c r="B11" s="11"/>
      <c r="C11" s="11"/>
      <c r="D11" s="11"/>
      <c r="E11" s="11"/>
      <c r="F11" s="131"/>
      <c r="G11" s="131"/>
      <c r="H11" s="131"/>
      <c r="I11" s="131"/>
      <c r="J11" s="131"/>
      <c r="K11" s="131"/>
      <c r="L11" s="131"/>
      <c r="M11" s="131"/>
      <c r="N11" s="136"/>
    </row>
    <row r="12" spans="1:14" ht="13.5">
      <c r="A12" s="137" t="s">
        <v>7</v>
      </c>
      <c r="B12" s="138"/>
      <c r="C12" s="138"/>
      <c r="D12" s="138"/>
      <c r="E12" s="139"/>
      <c r="F12" s="133" t="s">
        <v>8</v>
      </c>
      <c r="G12" s="134"/>
      <c r="H12" s="140"/>
      <c r="I12" s="133" t="s">
        <v>146</v>
      </c>
      <c r="J12" s="134"/>
      <c r="K12" s="134"/>
      <c r="L12" s="134"/>
      <c r="M12" s="134"/>
      <c r="N12" s="135"/>
    </row>
    <row r="13" spans="1:14" ht="25.5" customHeight="1">
      <c r="A13" s="17"/>
      <c r="B13" s="18"/>
      <c r="C13" s="18"/>
      <c r="D13" s="18"/>
      <c r="E13" s="18"/>
      <c r="F13" s="141" t="s">
        <v>9</v>
      </c>
      <c r="G13" s="142"/>
      <c r="H13" s="143"/>
      <c r="I13" s="144"/>
      <c r="J13" s="144"/>
      <c r="K13" s="145"/>
      <c r="L13" s="135"/>
      <c r="M13" s="135"/>
      <c r="N13" s="135"/>
    </row>
    <row r="14" spans="1:14" ht="27.75" customHeight="1">
      <c r="A14" s="17"/>
      <c r="B14" s="18"/>
      <c r="C14" s="18"/>
      <c r="D14" s="18"/>
      <c r="E14" s="18"/>
      <c r="F14" s="146" t="s">
        <v>10</v>
      </c>
      <c r="G14" s="147"/>
      <c r="H14" s="148"/>
      <c r="I14" s="149"/>
      <c r="J14" s="149"/>
      <c r="K14" s="150"/>
      <c r="L14" s="151"/>
      <c r="M14" s="151"/>
      <c r="N14" s="151"/>
    </row>
    <row r="15" spans="1:14" ht="15">
      <c r="A15" s="17"/>
      <c r="B15" s="18"/>
      <c r="C15" s="18"/>
      <c r="D15" s="18"/>
      <c r="E15" s="18"/>
      <c r="F15" s="141"/>
      <c r="G15" s="142"/>
      <c r="H15" s="143"/>
      <c r="I15" s="141"/>
      <c r="J15" s="142"/>
      <c r="K15" s="142"/>
      <c r="L15" s="142"/>
      <c r="M15" s="142"/>
      <c r="N15" s="153"/>
    </row>
    <row r="16" spans="1:14" ht="27.75" customHeight="1">
      <c r="A16" s="16"/>
      <c r="B16" s="11"/>
      <c r="C16" s="11"/>
      <c r="D16" s="11"/>
      <c r="E16" s="11"/>
      <c r="F16" s="133" t="s">
        <v>11</v>
      </c>
      <c r="G16" s="168"/>
      <c r="H16" s="133"/>
      <c r="I16" s="105" t="s">
        <v>12</v>
      </c>
      <c r="J16" s="154" t="s">
        <v>147</v>
      </c>
      <c r="K16" s="154"/>
      <c r="L16" s="155"/>
      <c r="M16" s="106" t="s">
        <v>148</v>
      </c>
      <c r="N16" s="108"/>
    </row>
    <row r="17" spans="1:14" ht="27.75" customHeight="1">
      <c r="A17" s="16"/>
      <c r="B17" s="11"/>
      <c r="C17" s="11"/>
      <c r="D17" s="11"/>
      <c r="E17" s="11"/>
      <c r="F17" s="128"/>
      <c r="G17" s="131"/>
      <c r="H17" s="131"/>
      <c r="I17" s="105" t="s">
        <v>13</v>
      </c>
      <c r="J17" s="156" t="s">
        <v>149</v>
      </c>
      <c r="K17" s="156"/>
      <c r="L17" s="156"/>
      <c r="M17" s="105" t="s">
        <v>150</v>
      </c>
      <c r="N17" s="107"/>
    </row>
    <row r="18" spans="1:14" ht="27.75">
      <c r="A18" s="16"/>
      <c r="B18" s="11"/>
      <c r="C18" s="11"/>
      <c r="D18" s="11"/>
      <c r="E18" s="11"/>
      <c r="F18" s="157" t="s">
        <v>14</v>
      </c>
      <c r="G18" s="158"/>
      <c r="H18" s="158"/>
      <c r="I18" s="103" t="s">
        <v>15</v>
      </c>
      <c r="J18" s="159">
        <v>3284213673</v>
      </c>
      <c r="K18" s="159"/>
      <c r="L18" s="104" t="s">
        <v>16</v>
      </c>
      <c r="M18" s="160"/>
      <c r="N18" s="160"/>
    </row>
    <row r="19" spans="1:14" ht="15" customHeight="1">
      <c r="A19" s="16"/>
      <c r="B19" s="11"/>
      <c r="C19" s="11"/>
      <c r="D19" s="11"/>
      <c r="E19" s="11"/>
      <c r="F19" s="157" t="s">
        <v>17</v>
      </c>
      <c r="G19" s="158"/>
      <c r="H19" s="158"/>
      <c r="I19" s="169" t="s">
        <v>151</v>
      </c>
      <c r="J19" s="169"/>
      <c r="K19" s="169"/>
      <c r="L19" s="169"/>
      <c r="M19" s="169"/>
      <c r="N19" s="169"/>
    </row>
    <row r="20" spans="1:14" ht="13.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3.5">
      <c r="A22" s="152" t="s">
        <v>19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ht="13.5">
      <c r="A23" s="152" t="s">
        <v>20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 ht="13.5">
      <c r="A24" s="152" t="s">
        <v>21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 ht="13.5">
      <c r="A25" s="152" t="s">
        <v>22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</row>
    <row r="26" spans="1:14" ht="13.5">
      <c r="A26" s="161" t="s">
        <v>23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1:14" ht="13.5">
      <c r="A27" s="152" t="s">
        <v>24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</sheetData>
  <sheetProtection/>
  <mergeCells count="36">
    <mergeCell ref="A26:N26"/>
    <mergeCell ref="A27:N27"/>
    <mergeCell ref="B1:N4"/>
    <mergeCell ref="F16:H17"/>
    <mergeCell ref="I19:J19"/>
    <mergeCell ref="K19:L19"/>
    <mergeCell ref="M19:N19"/>
    <mergeCell ref="F19:H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printOptions/>
  <pageMargins left="0.41944444444444445" right="0.41944444444444445" top="0.5097222222222222" bottom="0.38958333333333334" header="0.3" footer="0.3"/>
  <pageSetup fitToHeight="1" fitToWidth="1" horizontalDpi="600" verticalDpi="600" orientation="landscape" paperSize="9" scale="88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H10" sqref="H10:K10"/>
    </sheetView>
  </sheetViews>
  <sheetFormatPr defaultColWidth="9.140625" defaultRowHeight="15"/>
  <cols>
    <col min="1" max="11" width="12.421875" style="109" customWidth="1"/>
    <col min="12" max="12" width="9.140625" style="109" bestFit="1" customWidth="1"/>
    <col min="13" max="16384" width="9.140625" style="109" customWidth="1"/>
  </cols>
  <sheetData>
    <row r="1" spans="1:11" ht="21" customHeight="1">
      <c r="A1" s="123" t="s">
        <v>25</v>
      </c>
      <c r="B1" s="124"/>
      <c r="C1" s="170"/>
      <c r="D1" s="171" t="s">
        <v>26</v>
      </c>
      <c r="E1" s="171"/>
      <c r="F1" s="171"/>
      <c r="G1" s="171"/>
      <c r="H1" s="171"/>
      <c r="I1" s="171"/>
      <c r="J1" s="171"/>
      <c r="K1" s="172"/>
    </row>
    <row r="2" spans="1:11" ht="21" customHeight="1">
      <c r="A2" s="56"/>
      <c r="B2" s="42"/>
      <c r="C2" s="41"/>
      <c r="D2" s="173" t="s">
        <v>27</v>
      </c>
      <c r="E2" s="173"/>
      <c r="F2" s="173"/>
      <c r="G2" s="174"/>
      <c r="H2" s="115" t="s">
        <v>28</v>
      </c>
      <c r="I2" s="175">
        <v>525</v>
      </c>
      <c r="J2" s="176"/>
      <c r="K2" s="177"/>
    </row>
    <row r="3" spans="1:14" ht="21" customHeight="1">
      <c r="A3" s="56"/>
      <c r="B3" s="42"/>
      <c r="C3" s="41"/>
      <c r="D3" s="178" t="s">
        <v>29</v>
      </c>
      <c r="E3" s="178"/>
      <c r="F3" s="178"/>
      <c r="G3" s="178"/>
      <c r="H3" s="112" t="s">
        <v>30</v>
      </c>
      <c r="I3" s="179">
        <v>308</v>
      </c>
      <c r="J3" s="180"/>
      <c r="K3" s="177"/>
      <c r="N3" s="111"/>
    </row>
    <row r="4" spans="1:11" ht="21" customHeight="1">
      <c r="A4" s="56"/>
      <c r="B4" s="42"/>
      <c r="C4" s="41"/>
      <c r="D4" s="183" t="s">
        <v>31</v>
      </c>
      <c r="E4" s="183"/>
      <c r="F4" s="183"/>
      <c r="G4" s="187"/>
      <c r="H4" s="113" t="s">
        <v>32</v>
      </c>
      <c r="I4" s="116" t="s">
        <v>33</v>
      </c>
      <c r="J4" s="182">
        <v>1019780</v>
      </c>
      <c r="K4" s="177"/>
    </row>
    <row r="5" spans="1:11" ht="21" customHeight="1">
      <c r="A5" s="56"/>
      <c r="B5" s="42"/>
      <c r="C5" s="41"/>
      <c r="D5" s="188"/>
      <c r="E5" s="188"/>
      <c r="F5" s="188"/>
      <c r="G5" s="189"/>
      <c r="H5" s="110" t="s">
        <v>34</v>
      </c>
      <c r="I5" s="114" t="s">
        <v>33</v>
      </c>
      <c r="J5" s="182">
        <v>1009885</v>
      </c>
      <c r="K5" s="177"/>
    </row>
    <row r="6" spans="1:11" ht="21" customHeight="1">
      <c r="A6" s="56"/>
      <c r="B6" s="42"/>
      <c r="C6" s="41"/>
      <c r="D6" s="188"/>
      <c r="E6" s="188"/>
      <c r="F6" s="188"/>
      <c r="G6" s="189"/>
      <c r="H6" s="110" t="s">
        <v>35</v>
      </c>
      <c r="I6" s="114" t="s">
        <v>33</v>
      </c>
      <c r="J6" s="182">
        <v>968072</v>
      </c>
      <c r="K6" s="177"/>
    </row>
    <row r="7" spans="1:11" ht="21" customHeight="1">
      <c r="A7" s="56"/>
      <c r="B7" s="42"/>
      <c r="C7" s="41"/>
      <c r="D7" s="190"/>
      <c r="E7" s="190"/>
      <c r="F7" s="190"/>
      <c r="G7" s="191"/>
      <c r="H7" s="118" t="s">
        <v>36</v>
      </c>
      <c r="I7" s="117" t="s">
        <v>33</v>
      </c>
      <c r="J7" s="182">
        <v>1004793</v>
      </c>
      <c r="K7" s="177"/>
    </row>
    <row r="8" spans="1:11" ht="36" customHeight="1">
      <c r="A8" s="56"/>
      <c r="B8" s="42"/>
      <c r="C8" s="41"/>
      <c r="D8" s="183" t="s">
        <v>37</v>
      </c>
      <c r="E8" s="183"/>
      <c r="F8" s="183"/>
      <c r="G8" s="184"/>
      <c r="H8" s="185">
        <v>0.075</v>
      </c>
      <c r="I8" s="173"/>
      <c r="J8" s="173"/>
      <c r="K8" s="186"/>
    </row>
    <row r="9" spans="1:11" ht="36" customHeight="1">
      <c r="A9" s="56"/>
      <c r="B9" s="42"/>
      <c r="C9" s="41"/>
      <c r="D9" s="184" t="s">
        <v>38</v>
      </c>
      <c r="E9" s="184"/>
      <c r="F9" s="184"/>
      <c r="G9" s="176"/>
      <c r="H9" s="192" t="s">
        <v>152</v>
      </c>
      <c r="I9" s="192"/>
      <c r="J9" s="192"/>
      <c r="K9" s="193"/>
    </row>
    <row r="10" spans="1:14" ht="36" customHeight="1">
      <c r="A10" s="58"/>
      <c r="B10" s="44"/>
      <c r="C10" s="55"/>
      <c r="D10" s="194" t="s">
        <v>39</v>
      </c>
      <c r="E10" s="194"/>
      <c r="F10" s="194"/>
      <c r="G10" s="194"/>
      <c r="H10" s="192" t="s">
        <v>153</v>
      </c>
      <c r="I10" s="192"/>
      <c r="J10" s="192"/>
      <c r="K10" s="193"/>
      <c r="N10" s="109" t="s">
        <v>6</v>
      </c>
    </row>
    <row r="12" spans="1:11" ht="13.5">
      <c r="A12" s="181" t="s">
        <v>40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3" spans="1:11" ht="15.75" customHeight="1">
      <c r="A13" s="181" t="s">
        <v>41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1" ht="13.5">
      <c r="A14" s="181" t="s">
        <v>42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ht="30.75" customHeight="1">
      <c r="A15" s="181" t="s">
        <v>43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</row>
    <row r="16" spans="1:11" ht="46.5" customHeight="1">
      <c r="A16" s="181" t="s">
        <v>44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ht="18" customHeight="1">
      <c r="A17" s="181" t="s">
        <v>45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</sheetData>
  <sheetProtection/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I9" sqref="I9"/>
    </sheetView>
  </sheetViews>
  <sheetFormatPr defaultColWidth="9.140625" defaultRowHeight="15"/>
  <cols>
    <col min="1" max="12" width="10.7109375" style="0" customWidth="1"/>
  </cols>
  <sheetData>
    <row r="1" spans="1:12" ht="13.5">
      <c r="A1" s="199" t="s">
        <v>46</v>
      </c>
      <c r="B1" s="200"/>
      <c r="C1" s="201"/>
      <c r="D1" s="202" t="s">
        <v>47</v>
      </c>
      <c r="E1" s="202"/>
      <c r="F1" s="202"/>
      <c r="G1" s="202"/>
      <c r="H1" s="202"/>
      <c r="I1" s="202"/>
      <c r="J1" s="202"/>
      <c r="K1" s="202"/>
      <c r="L1" s="30"/>
    </row>
    <row r="2" spans="1:12" ht="27.75">
      <c r="A2" s="59"/>
      <c r="B2" s="60"/>
      <c r="C2" s="60"/>
      <c r="D2" s="203" t="s">
        <v>48</v>
      </c>
      <c r="E2" s="203"/>
      <c r="F2" s="203"/>
      <c r="G2" s="203"/>
      <c r="H2" s="203"/>
      <c r="I2" s="121" t="s">
        <v>49</v>
      </c>
      <c r="J2" s="122" t="s">
        <v>50</v>
      </c>
      <c r="K2" s="36" t="s">
        <v>51</v>
      </c>
      <c r="L2" s="33" t="s">
        <v>52</v>
      </c>
    </row>
    <row r="3" spans="1:12" ht="30">
      <c r="A3" s="61"/>
      <c r="B3" s="62"/>
      <c r="C3" s="62"/>
      <c r="D3" s="204" t="s">
        <v>53</v>
      </c>
      <c r="E3" s="205"/>
      <c r="F3" s="3" t="s">
        <v>18</v>
      </c>
      <c r="G3" s="3" t="s">
        <v>54</v>
      </c>
      <c r="H3" s="3" t="s">
        <v>55</v>
      </c>
      <c r="I3" s="3" t="s">
        <v>54</v>
      </c>
      <c r="J3" s="3"/>
      <c r="K3" s="3" t="s">
        <v>56</v>
      </c>
      <c r="L3" s="25" t="s">
        <v>57</v>
      </c>
    </row>
    <row r="4" spans="1:12" ht="13.5">
      <c r="A4" s="61"/>
      <c r="B4" s="62"/>
      <c r="C4" s="62"/>
      <c r="D4" s="7" t="s">
        <v>154</v>
      </c>
      <c r="E4" s="8"/>
      <c r="F4" s="3">
        <v>140</v>
      </c>
      <c r="G4" s="3">
        <v>7020</v>
      </c>
      <c r="H4" s="3">
        <f>G4/F4</f>
        <v>50.142857142857146</v>
      </c>
      <c r="I4" s="3">
        <v>15</v>
      </c>
      <c r="J4" s="3">
        <f>I4+G4</f>
        <v>7035</v>
      </c>
      <c r="K4" s="3">
        <v>346</v>
      </c>
      <c r="L4" s="26">
        <v>50</v>
      </c>
    </row>
    <row r="5" spans="1:12" ht="13.5">
      <c r="A5" s="61"/>
      <c r="B5" s="62"/>
      <c r="C5" s="62"/>
      <c r="D5" s="7"/>
      <c r="E5" s="8"/>
      <c r="F5" s="3"/>
      <c r="G5" s="3"/>
      <c r="H5" s="3" t="e">
        <f>G5/F5</f>
        <v>#DIV/0!</v>
      </c>
      <c r="I5" s="3"/>
      <c r="J5" s="3">
        <f>I5+G5</f>
        <v>0</v>
      </c>
      <c r="K5" s="3"/>
      <c r="L5" s="26"/>
    </row>
    <row r="6" spans="1:12" ht="13.5">
      <c r="A6" s="61"/>
      <c r="B6" s="62"/>
      <c r="C6" s="62"/>
      <c r="D6" s="7"/>
      <c r="E6" s="8"/>
      <c r="F6" s="3"/>
      <c r="G6" s="3"/>
      <c r="H6" s="3" t="e">
        <f>G6/F6</f>
        <v>#DIV/0!</v>
      </c>
      <c r="I6" s="3"/>
      <c r="J6" s="3">
        <f>I6+G6</f>
        <v>0</v>
      </c>
      <c r="K6" s="3"/>
      <c r="L6" s="26"/>
    </row>
    <row r="7" spans="1:12" ht="13.5">
      <c r="A7" s="61"/>
      <c r="B7" s="62"/>
      <c r="C7" s="62"/>
      <c r="D7" s="7"/>
      <c r="E7" s="8"/>
      <c r="F7" s="3"/>
      <c r="G7" s="3"/>
      <c r="H7" s="3" t="e">
        <f>G7/F7</f>
        <v>#DIV/0!</v>
      </c>
      <c r="I7" s="3"/>
      <c r="J7" s="3">
        <f>I7+G7</f>
        <v>0</v>
      </c>
      <c r="K7" s="3"/>
      <c r="L7" s="26"/>
    </row>
    <row r="8" spans="1:12" ht="30">
      <c r="A8" s="61"/>
      <c r="B8" s="62"/>
      <c r="C8" s="62"/>
      <c r="D8" s="206" t="s">
        <v>58</v>
      </c>
      <c r="E8" s="207"/>
      <c r="F8" s="2" t="s">
        <v>59</v>
      </c>
      <c r="G8" s="2" t="s">
        <v>54</v>
      </c>
      <c r="H8" s="2" t="s">
        <v>60</v>
      </c>
      <c r="I8" s="2" t="s">
        <v>54</v>
      </c>
      <c r="J8" s="2"/>
      <c r="K8" s="2" t="s">
        <v>56</v>
      </c>
      <c r="L8" s="119" t="s">
        <v>57</v>
      </c>
    </row>
    <row r="9" spans="1:12" ht="13.5">
      <c r="A9" s="16"/>
      <c r="B9" s="11"/>
      <c r="C9" s="11"/>
      <c r="D9" s="195" t="s">
        <v>61</v>
      </c>
      <c r="E9" s="196"/>
      <c r="F9" s="29">
        <v>399</v>
      </c>
      <c r="G9" s="29">
        <v>4000</v>
      </c>
      <c r="H9" s="2"/>
      <c r="I9" s="2"/>
      <c r="J9" s="2">
        <f>I9+G9</f>
        <v>4000</v>
      </c>
      <c r="K9" s="2">
        <v>100</v>
      </c>
      <c r="L9" s="27">
        <v>50</v>
      </c>
    </row>
    <row r="10" spans="1:12" ht="13.5">
      <c r="A10" s="16"/>
      <c r="B10" s="11"/>
      <c r="C10" s="11"/>
      <c r="D10" s="195" t="s">
        <v>62</v>
      </c>
      <c r="E10" s="196"/>
      <c r="F10" s="29"/>
      <c r="G10" s="29"/>
      <c r="H10" s="2"/>
      <c r="I10" s="2"/>
      <c r="J10" s="2">
        <f>I10+G10</f>
        <v>0</v>
      </c>
      <c r="K10" s="2"/>
      <c r="L10" s="27"/>
    </row>
    <row r="11" spans="1:12" ht="13.5">
      <c r="A11" s="16"/>
      <c r="B11" s="11"/>
      <c r="C11" s="11"/>
      <c r="D11" s="195" t="s">
        <v>63</v>
      </c>
      <c r="E11" s="196"/>
      <c r="F11" s="29"/>
      <c r="G11" s="29"/>
      <c r="H11" s="2"/>
      <c r="I11" s="2"/>
      <c r="J11" s="2">
        <f>I11+G11</f>
        <v>0</v>
      </c>
      <c r="K11" s="2"/>
      <c r="L11" s="27"/>
    </row>
    <row r="12" spans="1:12" ht="13.5">
      <c r="A12" s="16"/>
      <c r="B12" s="11"/>
      <c r="C12" s="11"/>
      <c r="D12" s="195" t="s">
        <v>64</v>
      </c>
      <c r="E12" s="196"/>
      <c r="F12" s="29"/>
      <c r="G12" s="29"/>
      <c r="H12" s="2"/>
      <c r="I12" s="2"/>
      <c r="J12" s="2">
        <f>I12+G12</f>
        <v>0</v>
      </c>
      <c r="K12" s="2"/>
      <c r="L12" s="27"/>
    </row>
    <row r="13" spans="1:12" ht="30">
      <c r="A13" s="16"/>
      <c r="B13" s="11"/>
      <c r="C13" s="11"/>
      <c r="D13" s="197" t="s">
        <v>65</v>
      </c>
      <c r="E13" s="198"/>
      <c r="F13" s="34"/>
      <c r="G13" s="4" t="s">
        <v>54</v>
      </c>
      <c r="H13" s="34"/>
      <c r="I13" s="4" t="s">
        <v>54</v>
      </c>
      <c r="J13" s="4"/>
      <c r="K13" s="4" t="s">
        <v>56</v>
      </c>
      <c r="L13" s="120" t="s">
        <v>57</v>
      </c>
    </row>
    <row r="14" spans="1:12" ht="13.5">
      <c r="A14" s="16"/>
      <c r="B14" s="11"/>
      <c r="C14" s="11"/>
      <c r="D14" s="5"/>
      <c r="E14" s="6"/>
      <c r="F14" s="34"/>
      <c r="G14" s="4"/>
      <c r="H14" s="34"/>
      <c r="I14" s="4"/>
      <c r="J14" s="4">
        <f aca="true" t="shared" si="0" ref="J14:J19">I14+G14</f>
        <v>0</v>
      </c>
      <c r="K14" s="4"/>
      <c r="L14" s="28"/>
    </row>
    <row r="15" spans="1:12" ht="13.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3.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3.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3.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3.5">
      <c r="A19" s="19"/>
      <c r="B19" s="13"/>
      <c r="C19" s="13"/>
      <c r="D19" s="68"/>
      <c r="E19" s="69"/>
      <c r="F19" s="70"/>
      <c r="G19" s="71"/>
      <c r="H19" s="70"/>
      <c r="I19" s="71"/>
      <c r="J19" s="71">
        <f t="shared" si="0"/>
        <v>0</v>
      </c>
      <c r="K19" s="71"/>
      <c r="L19" s="72"/>
    </row>
    <row r="21" ht="13.5">
      <c r="A21" s="37" t="s">
        <v>66</v>
      </c>
    </row>
    <row r="22" ht="13.5">
      <c r="A22" s="37" t="s">
        <v>67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4">
      <selection activeCell="E12" sqref="E12:L12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30" t="s">
        <v>68</v>
      </c>
      <c r="B1" s="231"/>
      <c r="C1" s="231"/>
      <c r="D1" s="231"/>
      <c r="E1" s="208" t="s">
        <v>69</v>
      </c>
      <c r="F1" s="209"/>
      <c r="G1" s="209"/>
      <c r="H1" s="209"/>
      <c r="I1" s="209"/>
      <c r="J1" s="209"/>
      <c r="K1" s="209"/>
      <c r="L1" s="210"/>
    </row>
    <row r="2" spans="1:12" ht="21" customHeight="1">
      <c r="A2" s="232"/>
      <c r="B2" s="233"/>
      <c r="C2" s="233"/>
      <c r="D2" s="233"/>
      <c r="E2" s="211" t="s">
        <v>70</v>
      </c>
      <c r="F2" s="212"/>
      <c r="G2" s="212"/>
      <c r="H2" s="212"/>
      <c r="I2" s="212"/>
      <c r="J2" s="212"/>
      <c r="K2" s="212"/>
      <c r="L2" s="213"/>
    </row>
    <row r="3" spans="1:12" ht="30" customHeight="1">
      <c r="A3" s="56"/>
      <c r="B3" s="42"/>
      <c r="C3" s="42"/>
      <c r="D3" s="42"/>
      <c r="E3" s="214"/>
      <c r="F3" s="215"/>
      <c r="G3" s="215"/>
      <c r="H3" s="215"/>
      <c r="I3" s="215"/>
      <c r="J3" s="215"/>
      <c r="K3" s="215"/>
      <c r="L3" s="216"/>
    </row>
    <row r="4" spans="1:12" ht="21" customHeight="1">
      <c r="A4" s="56"/>
      <c r="B4" s="42"/>
      <c r="C4" s="42"/>
      <c r="D4" s="42"/>
      <c r="E4" s="211" t="s">
        <v>71</v>
      </c>
      <c r="F4" s="212"/>
      <c r="G4" s="212"/>
      <c r="H4" s="212"/>
      <c r="I4" s="212"/>
      <c r="J4" s="212"/>
      <c r="K4" s="212"/>
      <c r="L4" s="213"/>
    </row>
    <row r="5" spans="1:12" ht="39.75" customHeight="1">
      <c r="A5" s="56"/>
      <c r="B5" s="42"/>
      <c r="C5" s="42"/>
      <c r="D5" s="42"/>
      <c r="E5" s="217"/>
      <c r="F5" s="218"/>
      <c r="G5" s="218"/>
      <c r="H5" s="218"/>
      <c r="I5" s="218"/>
      <c r="J5" s="218"/>
      <c r="K5" s="218"/>
      <c r="L5" s="219"/>
    </row>
    <row r="6" spans="1:12" ht="42" customHeight="1">
      <c r="A6" s="56"/>
      <c r="B6" s="42"/>
      <c r="C6" s="42"/>
      <c r="D6" s="42"/>
      <c r="E6" s="211" t="s">
        <v>158</v>
      </c>
      <c r="F6" s="212"/>
      <c r="G6" s="212"/>
      <c r="H6" s="212"/>
      <c r="I6" s="212"/>
      <c r="J6" s="212"/>
      <c r="K6" s="212"/>
      <c r="L6" s="213"/>
    </row>
    <row r="7" spans="1:12" ht="42" customHeight="1">
      <c r="A7" s="56"/>
      <c r="B7" s="42"/>
      <c r="C7" s="42"/>
      <c r="D7" s="42"/>
      <c r="E7" s="211" t="s">
        <v>159</v>
      </c>
      <c r="F7" s="212"/>
      <c r="G7" s="212"/>
      <c r="H7" s="212"/>
      <c r="I7" s="212"/>
      <c r="J7" s="212"/>
      <c r="K7" s="212"/>
      <c r="L7" s="213"/>
    </row>
    <row r="8" spans="1:12" ht="42" customHeight="1">
      <c r="A8" s="56"/>
      <c r="B8" s="42"/>
      <c r="C8" s="42"/>
      <c r="D8" s="42"/>
      <c r="E8" s="211" t="s">
        <v>160</v>
      </c>
      <c r="F8" s="212"/>
      <c r="G8" s="212"/>
      <c r="H8" s="212"/>
      <c r="I8" s="212"/>
      <c r="J8" s="212"/>
      <c r="K8" s="212"/>
      <c r="L8" s="213"/>
    </row>
    <row r="9" spans="1:12" ht="21" customHeight="1">
      <c r="A9" s="57"/>
      <c r="B9" s="43"/>
      <c r="C9" s="43"/>
      <c r="D9" s="43"/>
      <c r="E9" s="221" t="s">
        <v>72</v>
      </c>
      <c r="F9" s="222"/>
      <c r="G9" s="222"/>
      <c r="H9" s="222"/>
      <c r="I9" s="222"/>
      <c r="J9" s="222"/>
      <c r="K9" s="222"/>
      <c r="L9" s="223"/>
    </row>
    <row r="10" spans="1:12" ht="21" customHeight="1">
      <c r="A10" s="57"/>
      <c r="B10" s="43"/>
      <c r="C10" s="43"/>
      <c r="D10" s="43"/>
      <c r="E10" s="224" t="s">
        <v>73</v>
      </c>
      <c r="F10" s="225"/>
      <c r="G10" s="225"/>
      <c r="H10" s="225"/>
      <c r="I10" s="225"/>
      <c r="J10" s="225"/>
      <c r="K10" s="225"/>
      <c r="L10" s="226"/>
    </row>
    <row r="11" spans="1:12" ht="30" customHeight="1">
      <c r="A11" s="57"/>
      <c r="B11" s="43"/>
      <c r="C11" s="43"/>
      <c r="D11" s="43"/>
      <c r="E11" s="214"/>
      <c r="F11" s="215"/>
      <c r="G11" s="215"/>
      <c r="H11" s="215"/>
      <c r="I11" s="215"/>
      <c r="J11" s="215"/>
      <c r="K11" s="215"/>
      <c r="L11" s="216"/>
    </row>
    <row r="12" spans="1:12" ht="60" customHeight="1">
      <c r="A12" s="56"/>
      <c r="B12" s="42"/>
      <c r="C12" s="42"/>
      <c r="D12" s="42"/>
      <c r="E12" s="227" t="s">
        <v>168</v>
      </c>
      <c r="F12" s="228"/>
      <c r="G12" s="228"/>
      <c r="H12" s="228"/>
      <c r="I12" s="228"/>
      <c r="J12" s="228"/>
      <c r="K12" s="228"/>
      <c r="L12" s="229"/>
    </row>
    <row r="13" spans="1:12" ht="36" customHeight="1">
      <c r="A13" s="56"/>
      <c r="B13" s="42"/>
      <c r="C13" s="42"/>
      <c r="D13" s="42"/>
      <c r="E13" s="234" t="s">
        <v>74</v>
      </c>
      <c r="F13" s="235"/>
      <c r="G13" s="235"/>
      <c r="H13" s="235"/>
      <c r="I13" s="235"/>
      <c r="J13" s="235"/>
      <c r="K13" s="235"/>
      <c r="L13" s="236"/>
    </row>
    <row r="14" spans="1:12" ht="36" customHeight="1">
      <c r="A14" s="56"/>
      <c r="B14" s="42"/>
      <c r="C14" s="42"/>
      <c r="D14" s="42"/>
      <c r="E14" s="237" t="s">
        <v>161</v>
      </c>
      <c r="F14" s="238"/>
      <c r="G14" s="238"/>
      <c r="H14" s="238"/>
      <c r="I14" s="238"/>
      <c r="J14" s="238"/>
      <c r="K14" s="238"/>
      <c r="L14" s="239"/>
    </row>
    <row r="15" spans="1:12" ht="36" customHeight="1">
      <c r="A15" s="58"/>
      <c r="B15" s="44"/>
      <c r="C15" s="44"/>
      <c r="D15" s="44"/>
      <c r="E15" s="240" t="s">
        <v>162</v>
      </c>
      <c r="F15" s="241"/>
      <c r="G15" s="241"/>
      <c r="H15" s="241"/>
      <c r="I15" s="241"/>
      <c r="J15" s="241"/>
      <c r="K15" s="241"/>
      <c r="L15" s="242"/>
    </row>
    <row r="16" spans="1:12" ht="13.5">
      <c r="A16" s="220" t="s">
        <v>75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ht="13.5">
      <c r="A17" s="220" t="s">
        <v>76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ht="13.5">
      <c r="A18" s="220" t="s">
        <v>77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ht="13.5">
      <c r="A19" s="220" t="s">
        <v>78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ht="13.5">
      <c r="A20" s="220" t="s">
        <v>79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ht="13.5">
      <c r="A21" s="220" t="s">
        <v>80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</row>
    <row r="22" spans="1:12" ht="13.5">
      <c r="A22" s="220" t="s">
        <v>81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</row>
    <row r="23" spans="1:12" ht="13.5">
      <c r="A23" s="220" t="s">
        <v>82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ht="13.5">
      <c r="A24" s="31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A17:L17"/>
    <mergeCell ref="A18:L18"/>
    <mergeCell ref="E7:L7"/>
    <mergeCell ref="E8:L8"/>
    <mergeCell ref="E9:L9"/>
    <mergeCell ref="E10:L10"/>
    <mergeCell ref="E11:L11"/>
    <mergeCell ref="E12:L12"/>
    <mergeCell ref="E1:L1"/>
    <mergeCell ref="E2:L2"/>
    <mergeCell ref="E3:L3"/>
    <mergeCell ref="E4:L4"/>
    <mergeCell ref="E5:L5"/>
    <mergeCell ref="E6:L6"/>
  </mergeCells>
  <printOptions/>
  <pageMargins left="0.75" right="0.75" top="1" bottom="1" header="0.5" footer="0.5"/>
  <pageSetup fitToHeight="1" fitToWidth="1" orientation="portrait" paperSize="9" scale="6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3">
      <selection activeCell="H33" sqref="H33:K33"/>
    </sheetView>
  </sheetViews>
  <sheetFormatPr defaultColWidth="9.140625" defaultRowHeight="15"/>
  <cols>
    <col min="1" max="12" width="10.7109375" style="0" customWidth="1"/>
  </cols>
  <sheetData>
    <row r="1" spans="1:12" ht="13.5">
      <c r="A1" s="230" t="s">
        <v>83</v>
      </c>
      <c r="B1" s="231"/>
      <c r="C1" s="243"/>
      <c r="D1" s="244" t="s">
        <v>69</v>
      </c>
      <c r="E1" s="244"/>
      <c r="F1" s="244"/>
      <c r="G1" s="244"/>
      <c r="H1" s="244"/>
      <c r="I1" s="244"/>
      <c r="J1" s="244"/>
      <c r="K1" s="244"/>
      <c r="L1" s="73"/>
    </row>
    <row r="2" spans="1:12" ht="13.5">
      <c r="A2" s="56"/>
      <c r="B2" s="42"/>
      <c r="C2" s="42"/>
      <c r="D2" s="245" t="s">
        <v>84</v>
      </c>
      <c r="E2" s="245"/>
      <c r="F2" s="245"/>
      <c r="G2" s="245"/>
      <c r="H2" s="45" t="s">
        <v>18</v>
      </c>
      <c r="I2" s="246" t="s">
        <v>85</v>
      </c>
      <c r="J2" s="246"/>
      <c r="K2" s="65"/>
      <c r="L2" s="39"/>
    </row>
    <row r="3" spans="1:12" ht="30" customHeight="1">
      <c r="A3" s="56"/>
      <c r="B3" s="42"/>
      <c r="C3" s="42"/>
      <c r="D3" s="247" t="s">
        <v>86</v>
      </c>
      <c r="E3" s="248"/>
      <c r="F3" s="248"/>
      <c r="G3" s="249"/>
      <c r="H3" s="80">
        <v>160</v>
      </c>
      <c r="I3" s="250">
        <v>160</v>
      </c>
      <c r="J3" s="250"/>
      <c r="K3" s="65" t="s">
        <v>18</v>
      </c>
      <c r="L3" s="41"/>
    </row>
    <row r="4" spans="1:12" ht="30" customHeight="1">
      <c r="A4" s="56"/>
      <c r="B4" s="42"/>
      <c r="C4" s="42"/>
      <c r="D4" s="251" t="s">
        <v>87</v>
      </c>
      <c r="E4" s="251"/>
      <c r="F4" s="251"/>
      <c r="G4" s="251"/>
      <c r="H4" s="80">
        <v>150</v>
      </c>
      <c r="I4" s="250">
        <v>150</v>
      </c>
      <c r="J4" s="250"/>
      <c r="K4" s="81" t="s">
        <v>18</v>
      </c>
      <c r="L4" s="41"/>
    </row>
    <row r="5" spans="1:12" ht="30" customHeight="1">
      <c r="A5" s="56"/>
      <c r="B5" s="42"/>
      <c r="C5" s="42"/>
      <c r="D5" s="251" t="s">
        <v>88</v>
      </c>
      <c r="E5" s="251"/>
      <c r="F5" s="251"/>
      <c r="G5" s="251"/>
      <c r="H5" s="46">
        <f>H4+H3</f>
        <v>310</v>
      </c>
      <c r="I5" s="250">
        <f>I4+I3</f>
        <v>310</v>
      </c>
      <c r="J5" s="250"/>
      <c r="K5" s="81" t="s">
        <v>89</v>
      </c>
      <c r="L5" s="41"/>
    </row>
    <row r="6" spans="1:12" ht="13.5">
      <c r="A6" s="56"/>
      <c r="B6" s="42"/>
      <c r="C6" s="42"/>
      <c r="D6" s="245" t="s">
        <v>90</v>
      </c>
      <c r="E6" s="245"/>
      <c r="F6" s="245"/>
      <c r="G6" s="245"/>
      <c r="H6" s="47" t="s">
        <v>91</v>
      </c>
      <c r="I6" s="43"/>
      <c r="J6" s="43"/>
      <c r="K6" s="42"/>
      <c r="L6" s="41"/>
    </row>
    <row r="7" spans="1:12" ht="13.5">
      <c r="A7" s="56"/>
      <c r="B7" s="42"/>
      <c r="C7" s="42"/>
      <c r="D7" s="252" t="s">
        <v>61</v>
      </c>
      <c r="E7" s="252"/>
      <c r="F7" s="252"/>
      <c r="G7" s="252"/>
      <c r="H7" s="47">
        <v>399</v>
      </c>
      <c r="I7" s="43"/>
      <c r="J7" s="43"/>
      <c r="K7" s="43"/>
      <c r="L7" s="41"/>
    </row>
    <row r="8" spans="1:12" ht="13.5">
      <c r="A8" s="56"/>
      <c r="B8" s="42"/>
      <c r="C8" s="42"/>
      <c r="D8" s="252" t="s">
        <v>62</v>
      </c>
      <c r="E8" s="252"/>
      <c r="F8" s="252"/>
      <c r="G8" s="252"/>
      <c r="H8" s="47">
        <f>'pag. 3'!F10</f>
        <v>0</v>
      </c>
      <c r="I8" s="43"/>
      <c r="J8" s="43"/>
      <c r="K8" s="43"/>
      <c r="L8" s="41"/>
    </row>
    <row r="9" spans="1:12" ht="13.5">
      <c r="A9" s="56"/>
      <c r="B9" s="42"/>
      <c r="C9" s="42"/>
      <c r="D9" s="252" t="s">
        <v>63</v>
      </c>
      <c r="E9" s="252"/>
      <c r="F9" s="252"/>
      <c r="G9" s="252"/>
      <c r="H9" s="47">
        <f>'pag. 3'!F11</f>
        <v>0</v>
      </c>
      <c r="I9" s="43"/>
      <c r="J9" s="43"/>
      <c r="K9" s="43"/>
      <c r="L9" s="41"/>
    </row>
    <row r="10" spans="1:12" ht="13.5">
      <c r="A10" s="56"/>
      <c r="B10" s="42"/>
      <c r="C10" s="42"/>
      <c r="D10" s="253" t="s">
        <v>64</v>
      </c>
      <c r="E10" s="254"/>
      <c r="F10" s="254"/>
      <c r="G10" s="255"/>
      <c r="H10" s="47">
        <f>'pag. 3'!F12</f>
        <v>0</v>
      </c>
      <c r="I10" s="43"/>
      <c r="J10" s="43"/>
      <c r="K10" s="43"/>
      <c r="L10" s="41"/>
    </row>
    <row r="11" spans="1:12" ht="13.5">
      <c r="A11" s="56"/>
      <c r="B11" s="42"/>
      <c r="C11" s="42"/>
      <c r="D11" s="245" t="s">
        <v>92</v>
      </c>
      <c r="E11" s="245"/>
      <c r="F11" s="245"/>
      <c r="G11" s="245"/>
      <c r="H11" s="82"/>
      <c r="I11" s="49"/>
      <c r="J11" s="49"/>
      <c r="K11" s="83"/>
      <c r="L11" s="41"/>
    </row>
    <row r="12" spans="1:12" ht="30" customHeight="1">
      <c r="A12" s="56"/>
      <c r="B12" s="42"/>
      <c r="C12" s="42"/>
      <c r="D12" s="256" t="s">
        <v>93</v>
      </c>
      <c r="E12" s="238"/>
      <c r="F12" s="238"/>
      <c r="G12" s="238"/>
      <c r="H12" s="246">
        <v>106888</v>
      </c>
      <c r="I12" s="246"/>
      <c r="J12" s="84" t="s">
        <v>94</v>
      </c>
      <c r="K12" s="85"/>
      <c r="L12" s="41"/>
    </row>
    <row r="13" spans="1:12" ht="30" customHeight="1">
      <c r="A13" s="56"/>
      <c r="B13" s="42"/>
      <c r="C13" s="42"/>
      <c r="D13" s="257" t="s">
        <v>95</v>
      </c>
      <c r="E13" s="258"/>
      <c r="F13" s="258"/>
      <c r="G13" s="258"/>
      <c r="H13" s="259" t="s">
        <v>163</v>
      </c>
      <c r="I13" s="259"/>
      <c r="J13" s="87" t="s">
        <v>96</v>
      </c>
      <c r="K13" s="86" t="s">
        <v>164</v>
      </c>
      <c r="L13" s="41"/>
    </row>
    <row r="14" spans="1:12" ht="30" customHeight="1">
      <c r="A14" s="56"/>
      <c r="B14" s="42"/>
      <c r="C14" s="42"/>
      <c r="D14" s="257" t="s">
        <v>97</v>
      </c>
      <c r="E14" s="258"/>
      <c r="F14" s="258"/>
      <c r="G14" s="258"/>
      <c r="H14" s="259" t="s">
        <v>165</v>
      </c>
      <c r="I14" s="259"/>
      <c r="J14" s="87" t="s">
        <v>96</v>
      </c>
      <c r="K14" s="86" t="s">
        <v>166</v>
      </c>
      <c r="L14" s="41"/>
    </row>
    <row r="15" spans="1:12" ht="13.5">
      <c r="A15" s="56"/>
      <c r="B15" s="42"/>
      <c r="C15" s="42"/>
      <c r="D15" s="269" t="s">
        <v>98</v>
      </c>
      <c r="E15" s="270"/>
      <c r="F15" s="270"/>
      <c r="G15" s="270"/>
      <c r="H15" s="271"/>
      <c r="I15" s="271"/>
      <c r="J15" s="271"/>
      <c r="K15" s="272"/>
      <c r="L15" s="41"/>
    </row>
    <row r="16" spans="1:12" ht="13.5">
      <c r="A16" s="56"/>
      <c r="B16" s="42"/>
      <c r="C16" s="42"/>
      <c r="D16" s="273"/>
      <c r="E16" s="274"/>
      <c r="F16" s="274"/>
      <c r="G16" s="274"/>
      <c r="H16" s="258"/>
      <c r="I16" s="258"/>
      <c r="J16" s="258"/>
      <c r="K16" s="275"/>
      <c r="L16" s="41"/>
    </row>
    <row r="17" spans="1:12" ht="15">
      <c r="A17" s="56"/>
      <c r="B17" s="42"/>
      <c r="C17" s="42"/>
      <c r="D17" s="266"/>
      <c r="E17" s="260" t="s">
        <v>99</v>
      </c>
      <c r="F17" s="261"/>
      <c r="G17" s="262"/>
      <c r="H17" s="263" t="s">
        <v>100</v>
      </c>
      <c r="I17" s="264"/>
      <c r="J17" s="265"/>
      <c r="K17" s="81"/>
      <c r="L17" s="41"/>
    </row>
    <row r="18" spans="1:12" ht="15">
      <c r="A18" s="56"/>
      <c r="B18" s="42"/>
      <c r="C18" s="42"/>
      <c r="D18" s="267"/>
      <c r="E18" s="276" t="s">
        <v>101</v>
      </c>
      <c r="F18" s="277"/>
      <c r="G18" s="278"/>
      <c r="H18" s="276"/>
      <c r="I18" s="277"/>
      <c r="J18" s="278"/>
      <c r="K18" s="81" t="s">
        <v>57</v>
      </c>
      <c r="L18" s="41"/>
    </row>
    <row r="19" spans="1:12" ht="15">
      <c r="A19" s="56"/>
      <c r="B19" s="42"/>
      <c r="C19" s="42"/>
      <c r="D19" s="267"/>
      <c r="E19" s="276" t="s">
        <v>102</v>
      </c>
      <c r="F19" s="277"/>
      <c r="G19" s="278"/>
      <c r="H19" s="276"/>
      <c r="I19" s="277"/>
      <c r="J19" s="278"/>
      <c r="K19" s="81" t="s">
        <v>57</v>
      </c>
      <c r="L19" s="41"/>
    </row>
    <row r="20" spans="1:12" ht="15">
      <c r="A20" s="56"/>
      <c r="B20" s="42"/>
      <c r="C20" s="42"/>
      <c r="D20" s="268"/>
      <c r="E20" s="276" t="s">
        <v>103</v>
      </c>
      <c r="F20" s="277"/>
      <c r="G20" s="278"/>
      <c r="H20" s="276"/>
      <c r="I20" s="277"/>
      <c r="J20" s="278"/>
      <c r="K20" s="81" t="s">
        <v>57</v>
      </c>
      <c r="L20" s="41"/>
    </row>
    <row r="21" spans="1:12" ht="30" customHeight="1">
      <c r="A21" s="56"/>
      <c r="B21" s="42"/>
      <c r="C21" s="42"/>
      <c r="D21" s="45"/>
      <c r="E21" s="276"/>
      <c r="F21" s="277"/>
      <c r="G21" s="277"/>
      <c r="H21" s="277"/>
      <c r="I21" s="277"/>
      <c r="J21" s="278"/>
      <c r="K21" s="81"/>
      <c r="L21" s="41"/>
    </row>
    <row r="22" spans="1:12" ht="15" customHeight="1">
      <c r="A22" s="56"/>
      <c r="B22" s="42"/>
      <c r="C22" s="42"/>
      <c r="D22" s="245" t="s">
        <v>104</v>
      </c>
      <c r="E22" s="245"/>
      <c r="F22" s="245"/>
      <c r="G22" s="245"/>
      <c r="H22" s="88"/>
      <c r="I22" s="51"/>
      <c r="J22" s="51"/>
      <c r="K22" s="52"/>
      <c r="L22" s="41"/>
    </row>
    <row r="23" spans="1:12" ht="13.5">
      <c r="A23" s="56"/>
      <c r="B23" s="42"/>
      <c r="C23" s="42"/>
      <c r="D23" s="279" t="s">
        <v>105</v>
      </c>
      <c r="E23" s="280"/>
      <c r="F23" s="280"/>
      <c r="G23" s="280"/>
      <c r="H23" s="281"/>
      <c r="I23" s="282"/>
      <c r="J23" s="282"/>
      <c r="K23" s="283"/>
      <c r="L23" s="53"/>
    </row>
    <row r="24" spans="1:12" ht="18" customHeight="1">
      <c r="A24" s="56"/>
      <c r="B24" s="42"/>
      <c r="C24" s="42"/>
      <c r="D24" s="284" t="s">
        <v>106</v>
      </c>
      <c r="E24" s="285"/>
      <c r="F24" s="285"/>
      <c r="G24" s="286"/>
      <c r="H24" s="89">
        <v>11000</v>
      </c>
      <c r="I24" s="90" t="s">
        <v>107</v>
      </c>
      <c r="J24" s="40"/>
      <c r="K24" s="91"/>
      <c r="L24" s="53"/>
    </row>
    <row r="25" spans="1:12" ht="18" customHeight="1">
      <c r="A25" s="56"/>
      <c r="B25" s="42"/>
      <c r="C25" s="42"/>
      <c r="D25" s="287" t="s">
        <v>108</v>
      </c>
      <c r="E25" s="288"/>
      <c r="F25" s="288"/>
      <c r="G25" s="289"/>
      <c r="H25" s="92">
        <v>11000</v>
      </c>
      <c r="I25" s="93" t="s">
        <v>107</v>
      </c>
      <c r="J25" s="40"/>
      <c r="K25" s="91"/>
      <c r="L25" s="41"/>
    </row>
    <row r="26" spans="1:12" ht="18" customHeight="1">
      <c r="A26" s="56"/>
      <c r="B26" s="42"/>
      <c r="C26" s="42"/>
      <c r="D26" s="287" t="s">
        <v>109</v>
      </c>
      <c r="E26" s="288"/>
      <c r="F26" s="288"/>
      <c r="G26" s="289"/>
      <c r="H26" s="92">
        <v>4000</v>
      </c>
      <c r="I26" s="93" t="s">
        <v>107</v>
      </c>
      <c r="J26" s="40"/>
      <c r="K26" s="91"/>
      <c r="L26" s="41"/>
    </row>
    <row r="27" spans="1:12" ht="18" customHeight="1">
      <c r="A27" s="56"/>
      <c r="B27" s="42"/>
      <c r="C27" s="42"/>
      <c r="D27" s="287" t="s">
        <v>110</v>
      </c>
      <c r="E27" s="288"/>
      <c r="F27" s="288"/>
      <c r="G27" s="289"/>
      <c r="H27" s="92">
        <v>7000</v>
      </c>
      <c r="I27" s="93" t="s">
        <v>107</v>
      </c>
      <c r="J27" s="40"/>
      <c r="K27" s="91"/>
      <c r="L27" s="41"/>
    </row>
    <row r="28" spans="1:12" ht="18" customHeight="1">
      <c r="A28" s="56"/>
      <c r="B28" s="42"/>
      <c r="C28" s="42"/>
      <c r="D28" s="297" t="s">
        <v>111</v>
      </c>
      <c r="E28" s="298"/>
      <c r="F28" s="298"/>
      <c r="G28" s="299"/>
      <c r="H28" s="94"/>
      <c r="I28" s="95" t="s">
        <v>107</v>
      </c>
      <c r="J28" s="54"/>
      <c r="K28" s="96"/>
      <c r="L28" s="41"/>
    </row>
    <row r="29" spans="1:12" ht="13.5">
      <c r="A29" s="56"/>
      <c r="B29" s="42"/>
      <c r="C29" s="42"/>
      <c r="D29" s="300" t="s">
        <v>112</v>
      </c>
      <c r="E29" s="301"/>
      <c r="F29" s="301"/>
      <c r="G29" s="301"/>
      <c r="H29" s="97"/>
      <c r="I29" s="51"/>
      <c r="J29" s="51"/>
      <c r="K29" s="52"/>
      <c r="L29" s="41"/>
    </row>
    <row r="30" spans="1:12" ht="13.5">
      <c r="A30" s="56"/>
      <c r="B30" s="42"/>
      <c r="C30" s="42"/>
      <c r="D30" s="290" t="s">
        <v>113</v>
      </c>
      <c r="E30" s="291"/>
      <c r="F30" s="291"/>
      <c r="G30" s="291"/>
      <c r="H30" s="302">
        <v>0.075</v>
      </c>
      <c r="I30" s="291"/>
      <c r="J30" s="291"/>
      <c r="K30" s="303"/>
      <c r="L30" s="41"/>
    </row>
    <row r="31" spans="1:12" ht="13.5">
      <c r="A31" s="56"/>
      <c r="B31" s="42"/>
      <c r="C31" s="42"/>
      <c r="D31" s="290" t="s">
        <v>114</v>
      </c>
      <c r="E31" s="291"/>
      <c r="F31" s="291"/>
      <c r="G31" s="291"/>
      <c r="H31" s="292"/>
      <c r="I31" s="292"/>
      <c r="J31" s="292"/>
      <c r="K31" s="293"/>
      <c r="L31" s="41"/>
    </row>
    <row r="32" spans="1:12" ht="13.5">
      <c r="A32" s="56"/>
      <c r="B32" s="42"/>
      <c r="C32" s="42"/>
      <c r="D32" s="290" t="s">
        <v>115</v>
      </c>
      <c r="E32" s="291"/>
      <c r="F32" s="291"/>
      <c r="G32" s="291"/>
      <c r="H32" s="292"/>
      <c r="I32" s="292"/>
      <c r="J32" s="292"/>
      <c r="K32" s="293"/>
      <c r="L32" s="41"/>
    </row>
    <row r="33" spans="1:12" ht="13.5">
      <c r="A33" s="58"/>
      <c r="B33" s="44"/>
      <c r="C33" s="44"/>
      <c r="D33" s="294" t="s">
        <v>116</v>
      </c>
      <c r="E33" s="295"/>
      <c r="F33" s="295"/>
      <c r="G33" s="295"/>
      <c r="H33" s="295"/>
      <c r="I33" s="295"/>
      <c r="J33" s="295"/>
      <c r="K33" s="296"/>
      <c r="L33" s="55"/>
    </row>
    <row r="34" ht="13.5">
      <c r="A34" s="37" t="s">
        <v>117</v>
      </c>
    </row>
    <row r="35" ht="13.5">
      <c r="A35" s="37" t="s">
        <v>118</v>
      </c>
    </row>
  </sheetData>
  <sheetProtection/>
  <mergeCells count="50"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  <mergeCell ref="D23:G23"/>
    <mergeCell ref="H23:K23"/>
    <mergeCell ref="D24:G24"/>
    <mergeCell ref="D25:G25"/>
    <mergeCell ref="D26:G26"/>
    <mergeCell ref="D27:G27"/>
    <mergeCell ref="E19:G19"/>
    <mergeCell ref="H19:J19"/>
    <mergeCell ref="E20:G20"/>
    <mergeCell ref="H20:J20"/>
    <mergeCell ref="E21:J21"/>
    <mergeCell ref="D22:G2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/>
  <pageMargins left="0.46944444444444444" right="0.75" top="0.21944444444444444" bottom="0.2" header="0.1798611111111111" footer="0.15902777777777777"/>
  <pageSetup fitToHeight="1" fitToWidth="1" horizontalDpi="600" verticalDpi="600" orientation="landscape" paperSize="9" scale="8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J21" sqref="J21:L23"/>
    </sheetView>
  </sheetViews>
  <sheetFormatPr defaultColWidth="9.140625" defaultRowHeight="15"/>
  <cols>
    <col min="1" max="12" width="10.8515625" style="0" customWidth="1"/>
  </cols>
  <sheetData>
    <row r="1" spans="1:12" ht="13.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04" t="s">
        <v>119</v>
      </c>
      <c r="B2" s="305"/>
      <c r="C2" s="306"/>
      <c r="D2" s="263" t="s">
        <v>69</v>
      </c>
      <c r="E2" s="264"/>
      <c r="F2" s="264"/>
      <c r="G2" s="264"/>
      <c r="H2" s="264"/>
      <c r="I2" s="265"/>
      <c r="J2" s="98"/>
      <c r="K2" s="99"/>
      <c r="L2" s="39"/>
    </row>
    <row r="3" spans="1:12" ht="13.5">
      <c r="A3" s="22"/>
      <c r="B3" s="23"/>
      <c r="C3" s="23"/>
      <c r="D3" s="276" t="s">
        <v>120</v>
      </c>
      <c r="E3" s="277"/>
      <c r="F3" s="277"/>
      <c r="G3" s="277"/>
      <c r="H3" s="307"/>
      <c r="I3" s="308"/>
      <c r="J3" s="50"/>
      <c r="K3" s="100" t="s">
        <v>121</v>
      </c>
      <c r="L3" s="63"/>
    </row>
    <row r="4" spans="1:12" ht="18" customHeight="1">
      <c r="A4" s="16"/>
      <c r="B4" s="11"/>
      <c r="C4" s="11"/>
      <c r="D4" s="256" t="s">
        <v>122</v>
      </c>
      <c r="E4" s="238"/>
      <c r="F4" s="238"/>
      <c r="G4" s="238"/>
      <c r="H4" s="309"/>
      <c r="I4" s="310"/>
      <c r="J4" s="50">
        <v>838849</v>
      </c>
      <c r="K4" s="100" t="s">
        <v>94</v>
      </c>
      <c r="L4" s="63"/>
    </row>
    <row r="5" spans="1:12" ht="18" customHeight="1">
      <c r="A5" s="16"/>
      <c r="B5" s="11"/>
      <c r="C5" s="11"/>
      <c r="D5" s="256"/>
      <c r="E5" s="238"/>
      <c r="F5" s="238"/>
      <c r="G5" s="238"/>
      <c r="H5" s="309"/>
      <c r="I5" s="310"/>
      <c r="J5" s="98"/>
      <c r="K5" s="100" t="s">
        <v>94</v>
      </c>
      <c r="L5" s="12"/>
    </row>
    <row r="6" spans="1:12" ht="18" customHeight="1">
      <c r="A6" s="16"/>
      <c r="B6" s="11"/>
      <c r="C6" s="11"/>
      <c r="D6" s="256"/>
      <c r="E6" s="238"/>
      <c r="F6" s="238"/>
      <c r="G6" s="238"/>
      <c r="H6" s="309"/>
      <c r="I6" s="310"/>
      <c r="J6" s="98"/>
      <c r="K6" s="100" t="s">
        <v>94</v>
      </c>
      <c r="L6" s="12"/>
    </row>
    <row r="7" spans="1:12" ht="18" customHeight="1">
      <c r="A7" s="16"/>
      <c r="B7" s="11"/>
      <c r="C7" s="11"/>
      <c r="D7" s="256"/>
      <c r="E7" s="238"/>
      <c r="F7" s="238"/>
      <c r="G7" s="238"/>
      <c r="H7" s="309"/>
      <c r="I7" s="310"/>
      <c r="J7" s="98"/>
      <c r="K7" s="100" t="s">
        <v>94</v>
      </c>
      <c r="L7" s="12"/>
    </row>
    <row r="8" spans="1:12" ht="18" customHeight="1">
      <c r="A8" s="16"/>
      <c r="B8" s="11"/>
      <c r="C8" s="11"/>
      <c r="D8" s="256"/>
      <c r="E8" s="238"/>
      <c r="F8" s="238"/>
      <c r="G8" s="238"/>
      <c r="H8" s="309"/>
      <c r="I8" s="310"/>
      <c r="J8" s="98"/>
      <c r="K8" s="100" t="s">
        <v>94</v>
      </c>
      <c r="L8" s="12"/>
    </row>
    <row r="9" spans="1:12" ht="18" customHeight="1">
      <c r="A9" s="16"/>
      <c r="B9" s="11"/>
      <c r="C9" s="11"/>
      <c r="D9" s="256" t="s">
        <v>123</v>
      </c>
      <c r="E9" s="238"/>
      <c r="F9" s="238"/>
      <c r="G9" s="238"/>
      <c r="H9" s="309"/>
      <c r="I9" s="310"/>
      <c r="J9" s="98">
        <v>653082</v>
      </c>
      <c r="K9" s="100" t="s">
        <v>94</v>
      </c>
      <c r="L9" s="12"/>
    </row>
    <row r="10" spans="1:12" ht="18" customHeight="1">
      <c r="A10" s="16"/>
      <c r="B10" s="11"/>
      <c r="C10" s="11"/>
      <c r="D10" s="256" t="s">
        <v>124</v>
      </c>
      <c r="E10" s="238"/>
      <c r="F10" s="238"/>
      <c r="G10" s="238"/>
      <c r="H10" s="309"/>
      <c r="I10" s="310"/>
      <c r="J10" s="98">
        <v>39793</v>
      </c>
      <c r="K10" s="100" t="s">
        <v>94</v>
      </c>
      <c r="L10" s="12"/>
    </row>
    <row r="11" spans="1:12" ht="18" customHeight="1">
      <c r="A11" s="16"/>
      <c r="B11" s="11"/>
      <c r="C11" s="11"/>
      <c r="D11" s="256" t="s">
        <v>125</v>
      </c>
      <c r="E11" s="238"/>
      <c r="F11" s="238"/>
      <c r="G11" s="238"/>
      <c r="H11" s="309"/>
      <c r="I11" s="310"/>
      <c r="J11" s="98">
        <v>22781</v>
      </c>
      <c r="K11" s="100" t="s">
        <v>94</v>
      </c>
      <c r="L11" s="63"/>
    </row>
    <row r="12" spans="1:12" ht="18" customHeight="1">
      <c r="A12" s="16"/>
      <c r="B12" s="11"/>
      <c r="C12" s="11"/>
      <c r="D12" s="256" t="s">
        <v>126</v>
      </c>
      <c r="E12" s="238"/>
      <c r="F12" s="238"/>
      <c r="G12" s="238"/>
      <c r="H12" s="309"/>
      <c r="I12" s="310"/>
      <c r="J12" s="98">
        <v>1518</v>
      </c>
      <c r="K12" s="100" t="s">
        <v>94</v>
      </c>
      <c r="L12" s="63"/>
    </row>
    <row r="13" spans="1:12" ht="18" customHeight="1">
      <c r="A13" s="16"/>
      <c r="B13" s="11"/>
      <c r="C13" s="11"/>
      <c r="D13" s="256" t="s">
        <v>127</v>
      </c>
      <c r="E13" s="238"/>
      <c r="F13" s="238"/>
      <c r="G13" s="238"/>
      <c r="H13" s="309"/>
      <c r="I13" s="310"/>
      <c r="J13" s="98">
        <v>21300</v>
      </c>
      <c r="K13" s="100" t="s">
        <v>94</v>
      </c>
      <c r="L13" s="63"/>
    </row>
    <row r="14" spans="1:12" ht="18" customHeight="1">
      <c r="A14" s="16"/>
      <c r="B14" s="11"/>
      <c r="C14" s="11"/>
      <c r="D14" s="256" t="s">
        <v>128</v>
      </c>
      <c r="E14" s="238"/>
      <c r="F14" s="238"/>
      <c r="G14" s="238"/>
      <c r="H14" s="309"/>
      <c r="I14" s="310"/>
      <c r="J14" s="98">
        <v>3000000</v>
      </c>
      <c r="K14" s="100" t="s">
        <v>129</v>
      </c>
      <c r="L14" s="63"/>
    </row>
    <row r="15" spans="1:12" ht="15.75" customHeight="1">
      <c r="A15" s="19"/>
      <c r="B15" s="13"/>
      <c r="C15" s="13"/>
      <c r="D15" s="346" t="s">
        <v>130</v>
      </c>
      <c r="E15" s="194"/>
      <c r="F15" s="194"/>
      <c r="G15" s="194"/>
      <c r="H15" s="347"/>
      <c r="I15" s="348"/>
      <c r="J15" s="101">
        <v>12</v>
      </c>
      <c r="K15" s="102" t="s">
        <v>131</v>
      </c>
      <c r="L15" s="64"/>
    </row>
    <row r="16" spans="1:12" ht="18" customHeight="1">
      <c r="A16" s="11"/>
      <c r="B16" s="11"/>
      <c r="C16" s="11"/>
      <c r="D16" s="66"/>
      <c r="E16" s="66"/>
      <c r="F16" s="66"/>
      <c r="G16" s="66"/>
      <c r="H16" s="67"/>
      <c r="I16" s="67"/>
      <c r="J16" s="1"/>
      <c r="K16" s="48"/>
      <c r="L16" s="38"/>
    </row>
    <row r="17" spans="1:14" ht="27" customHeight="1">
      <c r="A17" s="311" t="s">
        <v>132</v>
      </c>
      <c r="B17" s="312"/>
      <c r="C17" s="312"/>
      <c r="D17" s="313" t="s">
        <v>69</v>
      </c>
      <c r="E17" s="314"/>
      <c r="F17" s="314"/>
      <c r="G17" s="314"/>
      <c r="H17" s="314"/>
      <c r="I17" s="315"/>
      <c r="J17" s="316"/>
      <c r="K17" s="317"/>
      <c r="L17" s="318"/>
      <c r="M17" s="75"/>
      <c r="N17" s="1"/>
    </row>
    <row r="18" spans="1:14" ht="27" customHeight="1">
      <c r="A18" s="16"/>
      <c r="B18" s="11"/>
      <c r="C18" s="76"/>
      <c r="D18" s="319" t="s">
        <v>133</v>
      </c>
      <c r="E18" s="320"/>
      <c r="F18" s="320"/>
      <c r="G18" s="320"/>
      <c r="H18" s="320"/>
      <c r="I18" s="321"/>
      <c r="J18" s="328" t="s">
        <v>155</v>
      </c>
      <c r="K18" s="329"/>
      <c r="L18" s="330"/>
      <c r="M18" s="35"/>
      <c r="N18" s="1"/>
    </row>
    <row r="19" spans="1:14" ht="27" customHeight="1">
      <c r="A19" s="16"/>
      <c r="B19" s="11"/>
      <c r="C19" s="76"/>
      <c r="D19" s="322"/>
      <c r="E19" s="323"/>
      <c r="F19" s="323"/>
      <c r="G19" s="323"/>
      <c r="H19" s="323"/>
      <c r="I19" s="324"/>
      <c r="J19" s="328"/>
      <c r="K19" s="329"/>
      <c r="L19" s="330"/>
      <c r="M19" s="35"/>
      <c r="N19" s="1"/>
    </row>
    <row r="20" spans="1:14" ht="27" customHeight="1">
      <c r="A20" s="16"/>
      <c r="B20" s="11"/>
      <c r="C20" s="76"/>
      <c r="D20" s="325"/>
      <c r="E20" s="326"/>
      <c r="F20" s="326"/>
      <c r="G20" s="326"/>
      <c r="H20" s="326"/>
      <c r="I20" s="327"/>
      <c r="J20" s="331"/>
      <c r="K20" s="332"/>
      <c r="L20" s="333"/>
      <c r="M20" s="35"/>
      <c r="N20" s="1"/>
    </row>
    <row r="21" spans="1:14" ht="27" customHeight="1">
      <c r="A21" s="16"/>
      <c r="B21" s="11"/>
      <c r="C21" s="76"/>
      <c r="D21" s="319" t="s">
        <v>134</v>
      </c>
      <c r="E21" s="320"/>
      <c r="F21" s="320"/>
      <c r="G21" s="320"/>
      <c r="H21" s="320"/>
      <c r="I21" s="321"/>
      <c r="J21" s="337" t="s">
        <v>156</v>
      </c>
      <c r="K21" s="338"/>
      <c r="L21" s="339"/>
      <c r="M21" s="74"/>
      <c r="N21" s="1"/>
    </row>
    <row r="22" spans="1:14" ht="27" customHeight="1">
      <c r="A22" s="16"/>
      <c r="B22" s="11"/>
      <c r="C22" s="76"/>
      <c r="D22" s="322"/>
      <c r="E22" s="323"/>
      <c r="F22" s="323"/>
      <c r="G22" s="323"/>
      <c r="H22" s="323"/>
      <c r="I22" s="324"/>
      <c r="J22" s="340"/>
      <c r="K22" s="341"/>
      <c r="L22" s="342"/>
      <c r="M22" s="74"/>
      <c r="N22" s="1"/>
    </row>
    <row r="23" spans="1:14" ht="27" customHeight="1" thickBot="1">
      <c r="A23" s="19"/>
      <c r="B23" s="13"/>
      <c r="C23" s="77"/>
      <c r="D23" s="334"/>
      <c r="E23" s="335"/>
      <c r="F23" s="335"/>
      <c r="G23" s="335"/>
      <c r="H23" s="335"/>
      <c r="I23" s="336"/>
      <c r="J23" s="343"/>
      <c r="K23" s="344"/>
      <c r="L23" s="345"/>
      <c r="M23" s="74"/>
      <c r="N23" s="1"/>
    </row>
    <row r="24" ht="13.5">
      <c r="A24" s="37" t="s">
        <v>135</v>
      </c>
    </row>
    <row r="25" ht="13.5">
      <c r="A25" s="11" t="s">
        <v>136</v>
      </c>
    </row>
    <row r="26" ht="13.5">
      <c r="A26" s="37" t="s">
        <v>137</v>
      </c>
    </row>
    <row r="27" ht="13.5">
      <c r="A27" s="37" t="s">
        <v>138</v>
      </c>
    </row>
  </sheetData>
  <sheetProtection/>
  <mergeCells count="22">
    <mergeCell ref="D18:I20"/>
    <mergeCell ref="J18:L20"/>
    <mergeCell ref="D21:I23"/>
    <mergeCell ref="J21:L23"/>
    <mergeCell ref="D13:I13"/>
    <mergeCell ref="D14:I14"/>
    <mergeCell ref="D15:I15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A2:C2"/>
    <mergeCell ref="D2:I2"/>
    <mergeCell ref="D3:I3"/>
    <mergeCell ref="D4:I4"/>
    <mergeCell ref="D5:I5"/>
    <mergeCell ref="D6:I6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workbookViewId="0" topLeftCell="A1">
      <selection activeCell="A21" sqref="A21:L22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30" t="s">
        <v>139</v>
      </c>
      <c r="B2" s="230"/>
      <c r="C2" s="243"/>
      <c r="D2" s="314" t="s">
        <v>140</v>
      </c>
      <c r="E2" s="314"/>
      <c r="F2" s="314"/>
      <c r="G2" s="314"/>
      <c r="H2" s="314"/>
      <c r="I2" s="314"/>
      <c r="J2" s="314"/>
      <c r="K2" s="314"/>
      <c r="L2" s="351"/>
    </row>
    <row r="3" spans="1:12" ht="13.5">
      <c r="A3" s="230"/>
      <c r="B3" s="230"/>
      <c r="C3" s="365"/>
      <c r="D3" s="361" t="s">
        <v>167</v>
      </c>
      <c r="E3" s="361"/>
      <c r="F3" s="361"/>
      <c r="G3" s="361"/>
      <c r="H3" s="361"/>
      <c r="I3" s="361"/>
      <c r="J3" s="361"/>
      <c r="K3" s="361"/>
      <c r="L3" s="362"/>
    </row>
    <row r="4" spans="1:12" ht="13.5">
      <c r="A4" s="16"/>
      <c r="B4" s="11"/>
      <c r="C4" s="78"/>
      <c r="D4" s="361"/>
      <c r="E4" s="361"/>
      <c r="F4" s="361"/>
      <c r="G4" s="361"/>
      <c r="H4" s="361"/>
      <c r="I4" s="361"/>
      <c r="J4" s="361"/>
      <c r="K4" s="361"/>
      <c r="L4" s="362"/>
    </row>
    <row r="5" spans="1:12" ht="13.5">
      <c r="A5" s="16"/>
      <c r="B5" s="11"/>
      <c r="C5" s="78"/>
      <c r="D5" s="361"/>
      <c r="E5" s="361"/>
      <c r="F5" s="361"/>
      <c r="G5" s="361"/>
      <c r="H5" s="361"/>
      <c r="I5" s="361"/>
      <c r="J5" s="361"/>
      <c r="K5" s="361"/>
      <c r="L5" s="362"/>
    </row>
    <row r="6" spans="1:12" ht="13.5">
      <c r="A6" s="16"/>
      <c r="B6" s="11"/>
      <c r="C6" s="78"/>
      <c r="D6" s="361"/>
      <c r="E6" s="361"/>
      <c r="F6" s="361"/>
      <c r="G6" s="361"/>
      <c r="H6" s="361"/>
      <c r="I6" s="361"/>
      <c r="J6" s="361"/>
      <c r="K6" s="361"/>
      <c r="L6" s="362"/>
    </row>
    <row r="7" spans="1:12" ht="13.5">
      <c r="A7" s="16"/>
      <c r="B7" s="11"/>
      <c r="C7" s="78"/>
      <c r="D7" s="361"/>
      <c r="E7" s="361"/>
      <c r="F7" s="361"/>
      <c r="G7" s="361"/>
      <c r="H7" s="361"/>
      <c r="I7" s="361"/>
      <c r="J7" s="361"/>
      <c r="K7" s="361"/>
      <c r="L7" s="362"/>
    </row>
    <row r="8" spans="1:12" ht="13.5">
      <c r="A8" s="16"/>
      <c r="B8" s="11"/>
      <c r="C8" s="78"/>
      <c r="D8" s="361"/>
      <c r="E8" s="361"/>
      <c r="F8" s="361"/>
      <c r="G8" s="361"/>
      <c r="H8" s="361"/>
      <c r="I8" s="361"/>
      <c r="J8" s="361"/>
      <c r="K8" s="361"/>
      <c r="L8" s="362"/>
    </row>
    <row r="9" spans="1:12" ht="13.5">
      <c r="A9" s="19"/>
      <c r="B9" s="13"/>
      <c r="C9" s="79"/>
      <c r="D9" s="363"/>
      <c r="E9" s="363"/>
      <c r="F9" s="363"/>
      <c r="G9" s="363"/>
      <c r="H9" s="363"/>
      <c r="I9" s="363"/>
      <c r="J9" s="363"/>
      <c r="K9" s="363"/>
      <c r="L9" s="364"/>
    </row>
    <row r="10" spans="1:12" ht="15" customHeight="1" thickBot="1">
      <c r="A10" s="230" t="s">
        <v>141</v>
      </c>
      <c r="B10" s="230"/>
      <c r="C10" s="243"/>
      <c r="D10" s="313" t="s">
        <v>142</v>
      </c>
      <c r="E10" s="314"/>
      <c r="F10" s="314"/>
      <c r="G10" s="314"/>
      <c r="H10" s="314"/>
      <c r="I10" s="314"/>
      <c r="J10" s="314"/>
      <c r="K10" s="314"/>
      <c r="L10" s="351"/>
    </row>
    <row r="11" spans="1:12" ht="15" customHeight="1">
      <c r="A11" s="230"/>
      <c r="B11" s="230"/>
      <c r="C11" s="366"/>
      <c r="D11" s="352" t="s">
        <v>157</v>
      </c>
      <c r="E11" s="353"/>
      <c r="F11" s="353"/>
      <c r="G11" s="353"/>
      <c r="H11" s="353"/>
      <c r="I11" s="353"/>
      <c r="J11" s="353"/>
      <c r="K11" s="353"/>
      <c r="L11" s="354"/>
    </row>
    <row r="12" spans="1:12" ht="13.5">
      <c r="A12" s="16"/>
      <c r="B12" s="11"/>
      <c r="C12" s="78"/>
      <c r="D12" s="355"/>
      <c r="E12" s="356"/>
      <c r="F12" s="356"/>
      <c r="G12" s="356"/>
      <c r="H12" s="356"/>
      <c r="I12" s="356"/>
      <c r="J12" s="356"/>
      <c r="K12" s="356"/>
      <c r="L12" s="357"/>
    </row>
    <row r="13" spans="1:12" ht="13.5">
      <c r="A13" s="16"/>
      <c r="B13" s="11"/>
      <c r="C13" s="78"/>
      <c r="D13" s="355"/>
      <c r="E13" s="356"/>
      <c r="F13" s="356"/>
      <c r="G13" s="356"/>
      <c r="H13" s="356"/>
      <c r="I13" s="356"/>
      <c r="J13" s="356"/>
      <c r="K13" s="356"/>
      <c r="L13" s="357"/>
    </row>
    <row r="14" spans="1:12" ht="13.5">
      <c r="A14" s="22"/>
      <c r="B14" s="23"/>
      <c r="C14" s="78"/>
      <c r="D14" s="355"/>
      <c r="E14" s="356"/>
      <c r="F14" s="356"/>
      <c r="G14" s="356"/>
      <c r="H14" s="356"/>
      <c r="I14" s="356"/>
      <c r="J14" s="356"/>
      <c r="K14" s="356"/>
      <c r="L14" s="357"/>
    </row>
    <row r="15" spans="1:12" ht="13.5">
      <c r="A15" s="22"/>
      <c r="B15" s="23"/>
      <c r="C15" s="78"/>
      <c r="D15" s="355"/>
      <c r="E15" s="356"/>
      <c r="F15" s="356"/>
      <c r="G15" s="356"/>
      <c r="H15" s="356"/>
      <c r="I15" s="356"/>
      <c r="J15" s="356"/>
      <c r="K15" s="356"/>
      <c r="L15" s="357"/>
    </row>
    <row r="16" spans="1:12" ht="13.5">
      <c r="A16" s="16"/>
      <c r="B16" s="11"/>
      <c r="C16" s="78"/>
      <c r="D16" s="355"/>
      <c r="E16" s="356"/>
      <c r="F16" s="356"/>
      <c r="G16" s="356"/>
      <c r="H16" s="356"/>
      <c r="I16" s="356"/>
      <c r="J16" s="356"/>
      <c r="K16" s="356"/>
      <c r="L16" s="357"/>
    </row>
    <row r="17" spans="1:12" ht="15" thickBot="1">
      <c r="A17" s="19"/>
      <c r="B17" s="13"/>
      <c r="C17" s="79"/>
      <c r="D17" s="358"/>
      <c r="E17" s="359"/>
      <c r="F17" s="359"/>
      <c r="G17" s="359"/>
      <c r="H17" s="359"/>
      <c r="I17" s="359"/>
      <c r="J17" s="359"/>
      <c r="K17" s="359"/>
      <c r="L17" s="360"/>
    </row>
    <row r="18" spans="1:12" ht="15" customHeight="1">
      <c r="A18" s="220" t="s">
        <v>143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ht="13.5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ht="13.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ht="15" customHeight="1">
      <c r="A21" s="349" t="s">
        <v>144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</row>
    <row r="22" spans="1:12" ht="13.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Sandro Liberatori</cp:lastModifiedBy>
  <cp:lastPrinted>2019-04-19T13:25:37Z</cp:lastPrinted>
  <dcterms:created xsi:type="dcterms:W3CDTF">2006-09-16T00:00:00Z</dcterms:created>
  <dcterms:modified xsi:type="dcterms:W3CDTF">2019-04-19T13:25:42Z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