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463" activeTab="5"/>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<sst xmlns="http://schemas.openxmlformats.org/spreadsheetml/2006/main" count="215" uniqueCount="174">
  <si>
    <t>Progetto Biomasse - schede tecniche per la raccolta dati</t>
  </si>
  <si>
    <t>TIPOLOGIA DI IMPIANTO</t>
  </si>
  <si>
    <t>BIOGAS</t>
  </si>
  <si>
    <t>Digestore anaerobico [1] :</t>
  </si>
  <si>
    <t>Denominazione impianto [2] :</t>
  </si>
  <si>
    <t>Anno di realizzazione [3] :</t>
  </si>
  <si>
    <t>PROFILO DELL'AZIENDA AGRICOLA</t>
  </si>
  <si>
    <t>Nome Impresa Agricola  [4] :</t>
  </si>
  <si>
    <t>Regime Fiscale [5]:</t>
  </si>
  <si>
    <t>Regime IVA [5]:</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</si>
  <si>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</si>
  <si>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</si>
  <si>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</si>
  <si>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</si>
  <si>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</si>
  <si>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</si>
  <si>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</si>
  <si>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</si>
  <si>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</si>
  <si>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</si>
  <si>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</si>
  <si>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</si>
  <si>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</si>
  <si>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</si>
  <si>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</si>
  <si>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</si>
  <si>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</si>
  <si>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</si>
  <si>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</si>
  <si>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</si>
  <si>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</si>
  <si>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</si>
  <si>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</si>
  <si>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</si>
  <si>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</si>
  <si>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</si>
  <si>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</si>
  <si>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</si>
  <si>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</si>
  <si>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</si>
  <si>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</si>
  <si>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</si>
  <si>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</si>
  <si>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</si>
  <si>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</si>
  <si>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</si>
  <si>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</si>
  <si>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</si>
  <si>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</si>
  <si>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</si>
  <si>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</si>
  <si>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</si>
  <si>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</si>
  <si>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</si>
  <si>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</si>
  <si>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</si>
  <si>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</si>
  <si>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</si>
  <si>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</si>
  <si>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</si>
  <si>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</si>
  <si>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</si>
  <si>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</si>
  <si>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</si>
  <si>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</si>
  <si>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</si>
  <si>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</si>
  <si>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</si>
  <si>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</si>
  <si>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</si>
  <si>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</si>
  <si>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</si>
  <si>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</si>
  <si>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</si>
  <si>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</si>
  <si>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</si>
  <si>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</si>
  <si>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</si>
  <si>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</si>
  <si>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</si>
  <si>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</si>
  <si>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</si>
  <si>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</si>
  <si>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</si>
  <si>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</si>
  <si>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</si>
  <si>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</si>
  <si>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</si>
  <si>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</si>
  <si>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</si>
  <si>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</si>
  <si>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</si>
  <si>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</si>
  <si>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</si>
  <si>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</si>
  <si>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</si>
  <si>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</si>
  <si>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</si>
  <si>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</si>
  <si>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</si>
  <si>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</si>
  <si>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</si>
  <si>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</si>
  <si>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</si>
  <si>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</si>
  <si>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</si>
  <si>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</si>
  <si>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</si>
  <si>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</si>
  <si>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</si>
  <si>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</si>
  <si>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</si>
  <si>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</si>
  <si>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</si>
  <si>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</si>
  <si>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</si>
  <si>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</si>
  <si>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</si>
  <si>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</si>
  <si>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</si>
  <si>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</si>
  <si>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</si>
  <si>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</si>
  <si>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</si>
  <si>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</si>
  <si>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</si>
  <si>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</si>
  <si>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</si>
  <si>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</si>
  <si>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</si>
  <si>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</si>
  <si>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</si>
  <si>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</si>
  <si>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</si>
  <si>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</si>
  <si>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</si>
  <si>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</si>
  <si>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</si>
  <si>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</si>
  <si>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</si>
  <si>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</si>
  <si>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</si>
  <si>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</si>
  <si>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</si>
  <si>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 xml:space="preserve">Sede: Lavello </t>
  </si>
  <si>
    <t>Contrada Posticchia Sabelli</t>
  </si>
  <si>
    <t>sn</t>
  </si>
  <si>
    <t>Lavello</t>
  </si>
  <si>
    <t>PZ</t>
  </si>
  <si>
    <t>mesofili</t>
  </si>
  <si>
    <t>0972 82017</t>
  </si>
  <si>
    <t>www.posticchiasabelli.com</t>
  </si>
  <si>
    <t>Caratteristiche dei digestori  [17]: i digestori presentano un diametro di 24 metri ed una altezza di 6 metri e sono mono stadio. i batteri lavorano ad una temperatura 20 ÷ 40 ° C. La movimentazione dell'ingestato avviene pompando il materiale liquido, quale liquame, dalle
prevasche di raccolta a monte dei digestori e la parte solida tramite una particolare
tramoggia di carico.
Le stazioni di pompaggio risultano composte da :
- N. 2 pompe di potenza pari a 11 e a 7.5 kW azionate da motore elettrico esterno al
pelo libero del liquame;
- N. 2 miscelatori elettrici di tipo sommerso con elica tripala ad alto rendimento, con
motore a tenuta stagna e motoriduttore di potenza pari a 7,5 kW;
- N. 2 elettrolivelli con controllo di livello senza contatto con il liquame e sonda di
compensazione della temperatura.
- N. 2 Quadri di comando della pompa e del miscelatore</t>
  </si>
  <si>
    <t>la produzione elettrica viene destinata parzialmente agli autoconsumi aziendali per l'alimentazione dei carichi elettrici dell'impianto, parzialmente agli autoconsumi aziendale per l'alimentazione dei carichi elettrici dei processi produttivi aziendali e parzialmente con la vendita al GSE con il meccanismo tariffa omnicomprensiva legge del 23 luglio 2009 n. 99</t>
  </si>
  <si>
    <t>Sistema di produzione di energia termica e/o recupero di calore dall'impianto di cogenerazione [20]:L’interno del digestore sarà riscaldato e mantenuto ad una temperatura di 42 °C (campomesofilo) da uno scambiatore di calore posto lungo le pareti. 
Tra il radiatore elicoidale a un tubo e il filtro a carbone attivo è inserito uno scambiatore di calore a piastre in controcorrente (modulo centrale) che preraffredda il biogas in entrata e che riscalda il biogas proveniente dal radiatore elicoidale a un tubo a ca. 20 °C, affinché il carbone attivo del filtro raggiunga la temperatura ottimale di reazione.</t>
  </si>
  <si>
    <t>Lavello C - IAFR 8341</t>
  </si>
  <si>
    <t>Az.Agricola e Zootecnica Posticchia Sabelli soc.agricola semplice</t>
  </si>
  <si>
    <t>ha 250</t>
  </si>
  <si>
    <t>siero</t>
  </si>
  <si>
    <t>Sistema di pretrattamento ingestato [16]: Nessuno</t>
  </si>
  <si>
    <t>acqua calda per ciclo industriale. L’energia termica necessaria per il riscaldamento della miscela in arrivo ai digestori e per il mantenimento della temperatura interna della vasca sarà prelevata dalla produzione termica ottenuta dal biogas in cogenerazione. Le tubazioni utilizzate sono tubi in Polietilene reticolato ad alta pressione stabilizzato agli UV con strato protettivo esterno e barriera all’ossigeno di dimensione 20 x 2 mm e temperatura di esercizio -40 + 95 °C; posti a circa 1 m da terra e posizionati lungo la parete per circa 28 giri su una superficie alta 3 m.</t>
  </si>
  <si>
    <t>il digestato liquido non viene separato ma viene stoccato e successivamente impiegato a utilizzazione agronomica</t>
  </si>
  <si>
    <t>Dimensionamento delle vasche  [18]: la vasca di stoccaggio è una ed ha dimensione 50x16x4 metri</t>
  </si>
  <si>
    <t>Rete di teleriscaldamento/raffrescamento [21]:  nessuno</t>
  </si>
  <si>
    <t>Dimensionamento delle vasche di lagunaggio e tempo di permanenza: assenti</t>
  </si>
  <si>
    <t>Sistemi innovativi per l'ottimizzazione dell'uso del digestato [22]: nessuno.</t>
  </si>
  <si>
    <t>nessuno</t>
  </si>
  <si>
    <t>Produra Abilitativa  Semplicata per la realizzazione di impianto biogas n. prot. 6119 del 06/06/2012 
Comune di Lavello</t>
  </si>
  <si>
    <t>la polizza è aziendale</t>
  </si>
  <si>
    <t>UBA</t>
  </si>
  <si>
    <t>Enama                370.000</t>
  </si>
  <si>
    <t>n 8</t>
  </si>
  <si>
    <t>h 108</t>
  </si>
  <si>
    <t>h 1523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</si>
</sst>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0000"/>
    <numFmt numFmtId="181" formatCode="0.00000000"/>
    <numFmt numFmtId="182" formatCode="0.0000000"/>
    <numFmt numFmtId="183" formatCode="0.000000"/>
    <numFmt numFmtId="184" formatCode="0.00000"/>
    <numFmt numFmtId="185" formatCode="0.0000"/>
    <numFmt numFmtId="186" formatCode="0.000"/>
  </numFmts>
  <fonts count="33">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u val="single"/>
      <sz val="11"/>
      <color indexed="25"/>
      <name val="Calibri"/>
      <family val="2"/>
    </font>
    <font>
      <sz val="11"/>
      <name val="Calibri"/>
      <family val="2"/>
    </font>
    <font>
      <u val="single"/>
      <sz val="11"/>
      <color theme="1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style="medium"/>
      <top>
        <color indexed="63"/>
      </top>
      <bottom style="thin"/>
    </border>
    <border>
      <left>
        <color indexed="63"/>
      </left>
      <right style="medium"/>
      <top style="thin"/>
      <bottom style="thin"/>
    </border>
    <border>
      <left>
        <color indexed="63"/>
      </left>
      <right style="medium"/>
      <top>
        <color indexed="63"/>
      </top>
      <bottom style="thin"/>
    </border>
    <border>
      <left style="medium"/>
      <right/>
      <top style="thin"/>
      <bottom/>
    </border>
    <border>
      <left/>
      <right style="medium"/>
      <top style="thin"/>
      <bottom style="medium"/>
    </border>
    <border>
      <left>
        <color indexed="63"/>
      </left>
      <right style="medium"/>
      <top style="thin"/>
      <bottom>
        <color indexed="63"/>
      </botto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top/>
      <botto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
      <left style="medium"/>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391">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25"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3" xfId="0" applyFont="1" applyBorder="1" applyAlignment="1">
      <alignment vertical="center"/>
    </xf>
    <xf numFmtId="0" fontId="0" fillId="25" borderId="34"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5" borderId="38" xfId="49" applyNumberFormat="1" applyFont="1" applyFill="1" applyBorder="1" applyAlignment="1">
      <alignment vertical="top"/>
    </xf>
    <xf numFmtId="0" fontId="0" fillId="25" borderId="20" xfId="49" applyNumberFormat="1" applyFont="1" applyFill="1" applyBorder="1" applyAlignment="1">
      <alignment vertical="top"/>
    </xf>
    <xf numFmtId="0" fontId="0" fillId="24" borderId="10" xfId="0" applyFont="1" applyFill="1" applyBorder="1" applyAlignment="1">
      <alignment horizontal="left" vertical="top" wrapText="1" shrinkToFi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5" xfId="0" applyBorder="1" applyAlignment="1">
      <alignment horizontal="left" vertical="center"/>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9" xfId="0" applyBorder="1" applyAlignment="1">
      <alignment vertical="center"/>
    </xf>
    <xf numFmtId="0" fontId="0" fillId="0" borderId="10" xfId="49" applyNumberFormat="1" applyFont="1" applyFill="1" applyBorder="1" applyAlignment="1">
      <alignment vertical="top" wrapText="1"/>
    </xf>
    <xf numFmtId="0" fontId="0" fillId="0" borderId="10" xfId="49" applyNumberFormat="1" applyFont="1" applyFill="1" applyBorder="1" applyAlignment="1">
      <alignment vertical="top" wrapText="1"/>
    </xf>
    <xf numFmtId="0" fontId="0" fillId="0" borderId="34" xfId="0" applyFont="1" applyBorder="1" applyAlignment="1">
      <alignment horizontal="left" vertical="center"/>
    </xf>
    <xf numFmtId="0" fontId="16" fillId="0" borderId="40" xfId="36" applyBorder="1" applyAlignment="1" applyProtection="1">
      <alignment horizontal="left" vertical="top" wrapText="1"/>
      <protection/>
    </xf>
    <xf numFmtId="0" fontId="0" fillId="0" borderId="40" xfId="0" applyBorder="1" applyAlignment="1">
      <alignment horizontal="left" vertical="top" wrapText="1"/>
    </xf>
    <xf numFmtId="0" fontId="0" fillId="0" borderId="11" xfId="0" applyFont="1" applyBorder="1" applyAlignment="1">
      <alignment vertical="center"/>
    </xf>
    <xf numFmtId="0" fontId="0" fillId="0" borderId="3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2" xfId="0" applyBorder="1" applyAlignment="1">
      <alignment vertical="top"/>
    </xf>
    <xf numFmtId="0" fontId="0" fillId="0" borderId="39" xfId="0" applyBorder="1" applyAlignment="1">
      <alignmen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25" xfId="0" applyBorder="1" applyAlignment="1">
      <alignment vertical="top"/>
    </xf>
    <xf numFmtId="0" fontId="0" fillId="0" borderId="32" xfId="0" applyBorder="1" applyAlignment="1">
      <alignment vertical="top"/>
    </xf>
    <xf numFmtId="0" fontId="0" fillId="0" borderId="40"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xf>
    <xf numFmtId="0" fontId="0" fillId="0" borderId="42" xfId="0" applyFont="1" applyBorder="1" applyAlignment="1">
      <alignment vertical="center"/>
    </xf>
    <xf numFmtId="0" fontId="0" fillId="25" borderId="37" xfId="0" applyFont="1" applyFill="1" applyBorder="1" applyAlignment="1">
      <alignment vertical="center"/>
    </xf>
    <xf numFmtId="0" fontId="0" fillId="25" borderId="43" xfId="0" applyFont="1" applyFill="1" applyBorder="1" applyAlignment="1">
      <alignment vertical="center"/>
    </xf>
    <xf numFmtId="0" fontId="0" fillId="0" borderId="22" xfId="0" applyFont="1" applyBorder="1" applyAlignment="1">
      <alignment vertical="top"/>
    </xf>
    <xf numFmtId="0" fontId="0" fillId="0" borderId="39"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0" borderId="36" xfId="0" applyFont="1" applyBorder="1" applyAlignment="1">
      <alignment vertical="center"/>
    </xf>
    <xf numFmtId="0" fontId="0" fillId="0" borderId="25" xfId="0" applyFont="1" applyBorder="1" applyAlignment="1">
      <alignment vertical="top"/>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4" xfId="0" applyFont="1" applyFill="1" applyBorder="1" applyAlignment="1">
      <alignment horizontal="center" vertical="top"/>
    </xf>
    <xf numFmtId="0" fontId="2" fillId="0" borderId="45"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25" borderId="0" xfId="0" applyFont="1" applyFill="1" applyBorder="1" applyAlignment="1">
      <alignment horizontal="left" vertical="top" wrapText="1"/>
    </xf>
    <xf numFmtId="0" fontId="0" fillId="25" borderId="46" xfId="0" applyFont="1" applyFill="1" applyBorder="1" applyAlignment="1">
      <alignment horizontal="left" vertical="top" wrapText="1"/>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6"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2" fillId="0" borderId="46"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top"/>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49"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11" borderId="50"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3" xfId="0" applyFont="1" applyBorder="1" applyAlignment="1">
      <alignment horizontal="center" vertical="top" wrapText="1"/>
    </xf>
    <xf numFmtId="0" fontId="0" fillId="0" borderId="32" xfId="0" applyFont="1" applyBorder="1" applyAlignment="1">
      <alignment horizontal="left" vertical="top"/>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50"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6"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4" xfId="0" applyFont="1" applyFill="1" applyBorder="1" applyAlignment="1">
      <alignment horizontal="center" vertical="top" wrapText="1"/>
    </xf>
    <xf numFmtId="0" fontId="2" fillId="0" borderId="16" xfId="0" applyFont="1" applyBorder="1" applyAlignment="1">
      <alignment horizontal="left"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5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34" xfId="0" applyFont="1" applyFill="1" applyBorder="1" applyAlignment="1">
      <alignment horizontal="center" vertical="top" wrapText="1"/>
    </xf>
    <xf numFmtId="0" fontId="22" fillId="25" borderId="25" xfId="0" applyFont="1" applyFill="1" applyBorder="1" applyAlignment="1">
      <alignment horizontal="center" vertical="top" wrapText="1"/>
    </xf>
    <xf numFmtId="0" fontId="22" fillId="25" borderId="40" xfId="0" applyFont="1" applyFill="1" applyBorder="1" applyAlignment="1">
      <alignment horizontal="center" vertical="top" wrapText="1"/>
    </xf>
    <xf numFmtId="0" fontId="0" fillId="0" borderId="49"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23" xfId="0" applyFont="1" applyBorder="1" applyAlignment="1">
      <alignment horizontal="center" wrapText="1"/>
    </xf>
    <xf numFmtId="0" fontId="22" fillId="0" borderId="43" xfId="0" applyFont="1" applyBorder="1" applyAlignment="1">
      <alignment horizontal="center" wrapText="1"/>
    </xf>
    <xf numFmtId="0" fontId="22" fillId="0" borderId="50"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49"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2" xfId="0" applyFont="1" applyBorder="1" applyAlignment="1">
      <alignment horizontal="center" vertical="top" wrapText="1"/>
    </xf>
    <xf numFmtId="0" fontId="2" fillId="0" borderId="45" xfId="0" applyFont="1" applyBorder="1" applyAlignment="1">
      <alignment horizontal="center" vertical="top" wrapText="1"/>
    </xf>
    <xf numFmtId="0" fontId="2" fillId="0" borderId="53" xfId="0" applyFont="1" applyBorder="1" applyAlignment="1">
      <alignment horizontal="center" vertical="top" wrapText="1"/>
    </xf>
    <xf numFmtId="0" fontId="22" fillId="25" borderId="52" xfId="0" applyFont="1" applyFill="1" applyBorder="1" applyAlignment="1">
      <alignment horizontal="center" vertical="top" wrapText="1"/>
    </xf>
    <xf numFmtId="0" fontId="22" fillId="25" borderId="45" xfId="0" applyFont="1" applyFill="1" applyBorder="1" applyAlignment="1">
      <alignment horizontal="center" vertical="top" wrapText="1"/>
    </xf>
    <xf numFmtId="0" fontId="22" fillId="25" borderId="54" xfId="0" applyFont="1" applyFill="1" applyBorder="1" applyAlignment="1">
      <alignment horizontal="center"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25" borderId="0" xfId="0" applyFill="1" applyBorder="1" applyAlignment="1">
      <alignment vertical="top" wrapText="1"/>
    </xf>
    <xf numFmtId="0" fontId="0" fillId="25" borderId="0" xfId="0" applyFill="1" applyAlignment="1">
      <alignment vertical="top" wrapText="1"/>
    </xf>
    <xf numFmtId="0" fontId="2" fillId="0" borderId="54" xfId="0" applyFont="1" applyBorder="1" applyAlignment="1">
      <alignment horizontal="center" vertical="top" wrapText="1"/>
    </xf>
    <xf numFmtId="0" fontId="22" fillId="0" borderId="36" xfId="0" applyFont="1" applyBorder="1" applyAlignment="1">
      <alignment horizontal="center" vertical="top" wrapText="1"/>
    </xf>
    <xf numFmtId="0" fontId="22" fillId="0" borderId="23" xfId="0" applyFont="1" applyBorder="1" applyAlignment="1">
      <alignment horizontal="center" vertical="top" wrapText="1"/>
    </xf>
    <xf numFmtId="0" fontId="22" fillId="0" borderId="43" xfId="0" applyFont="1" applyBorder="1" applyAlignment="1">
      <alignment horizontal="center" vertical="top" wrapText="1"/>
    </xf>
    <xf numFmtId="0" fontId="22" fillId="0" borderId="50"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49"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5" xfId="0" applyFont="1" applyFill="1" applyBorder="1" applyAlignment="1">
      <alignment horizontal="center" vertical="top" wrapText="1"/>
    </xf>
    <xf numFmtId="10" fontId="0" fillId="0" borderId="11" xfId="0" applyNumberFormat="1" applyFont="1" applyBorder="1" applyAlignment="1">
      <alignment vertical="top"/>
    </xf>
    <xf numFmtId="0" fontId="0" fillId="0" borderId="34" xfId="0" applyFill="1" applyBorder="1" applyAlignment="1">
      <alignment/>
    </xf>
    <xf numFmtId="0" fontId="0" fillId="0" borderId="25" xfId="0" applyFill="1" applyBorder="1" applyAlignment="1">
      <alignment/>
    </xf>
    <xf numFmtId="0" fontId="0" fillId="0" borderId="40" xfId="0" applyFill="1" applyBorder="1" applyAlignment="1">
      <alignment vertical="top"/>
    </xf>
    <xf numFmtId="0" fontId="0" fillId="0" borderId="50" xfId="0" applyFill="1" applyBorder="1" applyAlignment="1">
      <alignment/>
    </xf>
    <xf numFmtId="0" fontId="0" fillId="0" borderId="0" xfId="0" applyFill="1" applyBorder="1" applyAlignment="1">
      <alignment/>
    </xf>
    <xf numFmtId="0" fontId="0" fillId="0" borderId="13" xfId="0" applyFill="1" applyBorder="1" applyAlignment="1">
      <alignment vertical="top"/>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0" fillId="0" borderId="11" xfId="0" applyFont="1" applyFill="1" applyBorder="1" applyAlignment="1">
      <alignment vertical="center"/>
    </xf>
    <xf numFmtId="0" fontId="0" fillId="0" borderId="37" xfId="0" applyFont="1" applyFill="1" applyBorder="1" applyAlignment="1">
      <alignment vertical="center"/>
    </xf>
    <xf numFmtId="0" fontId="0" fillId="0" borderId="43" xfId="0" applyFont="1" applyFill="1" applyBorder="1" applyAlignment="1">
      <alignment vertical="center"/>
    </xf>
    <xf numFmtId="0" fontId="0" fillId="27" borderId="11" xfId="0" applyFont="1" applyFill="1" applyBorder="1" applyAlignment="1">
      <alignment vertical="top"/>
    </xf>
    <xf numFmtId="0" fontId="0" fillId="27" borderId="22" xfId="0" applyFill="1" applyBorder="1" applyAlignment="1">
      <alignment vertical="top"/>
    </xf>
    <xf numFmtId="0" fontId="0" fillId="27" borderId="39" xfId="0" applyFill="1" applyBorder="1" applyAlignment="1">
      <alignment vertical="top"/>
    </xf>
    <xf numFmtId="0" fontId="0" fillId="22" borderId="10" xfId="0" applyFont="1" applyFill="1" applyBorder="1" applyAlignment="1">
      <alignment horizontal="left" vertical="top" wrapText="1" shrinkToFit="1"/>
    </xf>
    <xf numFmtId="0" fontId="0" fillId="22" borderId="11" xfId="0" applyFont="1" applyFill="1" applyBorder="1" applyAlignment="1">
      <alignment horizontal="left" vertical="top" wrapText="1" shrinkToFit="1"/>
    </xf>
    <xf numFmtId="2" fontId="0" fillId="22" borderId="10" xfId="0" applyNumberFormat="1" applyFill="1" applyBorder="1" applyAlignment="1">
      <alignment horizontal="left" vertical="top" wrapText="1" shrinkToFit="1"/>
    </xf>
    <xf numFmtId="0" fontId="0" fillId="0" borderId="26" xfId="0" applyFont="1" applyBorder="1" applyAlignment="1">
      <alignment vertical="center" wrapText="1"/>
    </xf>
    <xf numFmtId="0" fontId="0" fillId="0" borderId="33" xfId="0" applyFont="1" applyBorder="1" applyAlignment="1">
      <alignment horizontal="left" vertical="top" wrapText="1"/>
    </xf>
    <xf numFmtId="0" fontId="0" fillId="0" borderId="11" xfId="0" applyFont="1" applyFill="1" applyBorder="1" applyAlignment="1">
      <alignment horizontal="center" vertical="top" wrapText="1"/>
    </xf>
    <xf numFmtId="0" fontId="0" fillId="27" borderId="46" xfId="0" applyFont="1" applyFill="1" applyBorder="1" applyAlignment="1">
      <alignment horizontal="left" vertical="top" wrapText="1"/>
    </xf>
    <xf numFmtId="0" fontId="0" fillId="27" borderId="47" xfId="0" applyFont="1" applyFill="1" applyBorder="1" applyAlignment="1">
      <alignment horizontal="left" vertical="top" wrapText="1"/>
    </xf>
    <xf numFmtId="0" fontId="0" fillId="27" borderId="48" xfId="0" applyFont="1" applyFill="1" applyBorder="1" applyAlignment="1">
      <alignment horizontal="left" vertical="top" wrapText="1"/>
    </xf>
    <xf numFmtId="0" fontId="0" fillId="27" borderId="0" xfId="0" applyFill="1" applyAlignment="1">
      <alignment/>
    </xf>
    <xf numFmtId="0" fontId="0" fillId="27" borderId="17"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7" borderId="13" xfId="0" applyFont="1" applyFill="1" applyBorder="1" applyAlignment="1">
      <alignment horizontal="left" vertical="top" wrapText="1"/>
    </xf>
    <xf numFmtId="0" fontId="0" fillId="0" borderId="56" xfId="0" applyFont="1" applyBorder="1" applyAlignment="1">
      <alignment horizontal="left" vertical="top" wrapText="1"/>
    </xf>
    <xf numFmtId="0" fontId="0" fillId="27" borderId="18" xfId="0" applyFont="1" applyFill="1" applyBorder="1" applyAlignment="1">
      <alignment horizontal="left" vertical="top" wrapText="1"/>
    </xf>
    <xf numFmtId="0" fontId="0" fillId="27" borderId="14" xfId="0" applyFont="1" applyFill="1" applyBorder="1" applyAlignment="1">
      <alignment horizontal="left" vertical="top" wrapText="1"/>
    </xf>
    <xf numFmtId="0" fontId="0" fillId="27" borderId="15" xfId="0" applyFont="1" applyFill="1" applyBorder="1" applyAlignment="1">
      <alignment horizontal="left" vertical="top" wrapText="1"/>
    </xf>
    <xf numFmtId="0" fontId="22" fillId="0" borderId="36" xfId="0" applyFont="1" applyBorder="1" applyAlignment="1">
      <alignment horizontal="center" wrapText="1"/>
    </xf>
    <xf numFmtId="0" fontId="22" fillId="25" borderId="50" xfId="0" applyFont="1" applyFill="1" applyBorder="1" applyAlignment="1">
      <alignment horizontal="center" vertical="top" wrapText="1"/>
    </xf>
    <xf numFmtId="0" fontId="0" fillId="0" borderId="11" xfId="0" applyFont="1" applyBorder="1" applyAlignment="1">
      <alignment horizontal="left" vertical="top" wrapText="1"/>
    </xf>
    <xf numFmtId="3" fontId="0" fillId="27" borderId="25" xfId="0" applyNumberFormat="1" applyFont="1" applyFill="1" applyBorder="1" applyAlignment="1">
      <alignment/>
    </xf>
    <xf numFmtId="0" fontId="0" fillId="27" borderId="25" xfId="0" applyFont="1" applyFill="1" applyBorder="1" applyAlignment="1">
      <alignment/>
    </xf>
    <xf numFmtId="0" fontId="0" fillId="0" borderId="22" xfId="0" applyFont="1" applyBorder="1" applyAlignment="1">
      <alignment/>
    </xf>
    <xf numFmtId="0" fontId="31" fillId="0" borderId="22" xfId="0" applyFont="1" applyBorder="1" applyAlignment="1">
      <alignment/>
    </xf>
    <xf numFmtId="0" fontId="0" fillId="0" borderId="10" xfId="0" applyFont="1" applyBorder="1" applyAlignment="1">
      <alignment horizontal="left" vertical="center" wrapText="1"/>
    </xf>
    <xf numFmtId="0" fontId="0" fillId="25" borderId="0" xfId="0" applyFont="1" applyFill="1" applyBorder="1" applyAlignment="1">
      <alignment vertical="top" wrapText="1"/>
    </xf>
    <xf numFmtId="0" fontId="0" fillId="25" borderId="0" xfId="0" applyFont="1" applyFill="1" applyBorder="1" applyAlignment="1">
      <alignment vertical="top"/>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sticchiasabell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1">
      <selection activeCell="S17" sqref="S17"/>
    </sheetView>
  </sheetViews>
  <sheetFormatPr defaultColWidth="9.140625" defaultRowHeight="15"/>
  <cols>
    <col min="1" max="14" width="10.28125" style="0" customWidth="1"/>
  </cols>
  <sheetData>
    <row r="1" spans="1:14" ht="15">
      <c r="A1" s="20"/>
      <c r="B1" s="124" t="s">
        <v>0</v>
      </c>
      <c r="C1" s="125"/>
      <c r="D1" s="125"/>
      <c r="E1" s="125"/>
      <c r="F1" s="125"/>
      <c r="G1" s="125"/>
      <c r="H1" s="125"/>
      <c r="I1" s="125"/>
      <c r="J1" s="125"/>
      <c r="K1" s="125"/>
      <c r="L1" s="125"/>
      <c r="M1" s="125"/>
      <c r="N1" s="126"/>
    </row>
    <row r="2" spans="1:14" ht="15">
      <c r="A2" s="16"/>
      <c r="B2" s="127"/>
      <c r="C2" s="128"/>
      <c r="D2" s="128"/>
      <c r="E2" s="128"/>
      <c r="F2" s="128"/>
      <c r="G2" s="128"/>
      <c r="H2" s="128"/>
      <c r="I2" s="128"/>
      <c r="J2" s="128"/>
      <c r="K2" s="128"/>
      <c r="L2" s="128"/>
      <c r="M2" s="128"/>
      <c r="N2" s="129"/>
    </row>
    <row r="3" spans="1:14" ht="15">
      <c r="A3" s="16"/>
      <c r="B3" s="127"/>
      <c r="C3" s="128"/>
      <c r="D3" s="128"/>
      <c r="E3" s="128"/>
      <c r="F3" s="128"/>
      <c r="G3" s="128"/>
      <c r="H3" s="128"/>
      <c r="I3" s="128"/>
      <c r="J3" s="128"/>
      <c r="K3" s="128"/>
      <c r="L3" s="128"/>
      <c r="M3" s="128"/>
      <c r="N3" s="129"/>
    </row>
    <row r="4" spans="1:14" ht="15">
      <c r="A4" s="16"/>
      <c r="B4" s="127"/>
      <c r="C4" s="128"/>
      <c r="D4" s="128"/>
      <c r="E4" s="128"/>
      <c r="F4" s="128"/>
      <c r="G4" s="128"/>
      <c r="H4" s="128"/>
      <c r="I4" s="128"/>
      <c r="J4" s="128"/>
      <c r="K4" s="128"/>
      <c r="L4" s="128"/>
      <c r="M4" s="128"/>
      <c r="N4" s="129"/>
    </row>
    <row r="5" spans="1:14" ht="15">
      <c r="A5" s="16"/>
      <c r="B5" s="11"/>
      <c r="C5" s="11"/>
      <c r="D5" s="11"/>
      <c r="E5" s="11"/>
      <c r="F5" s="9"/>
      <c r="G5" s="9"/>
      <c r="H5" s="9"/>
      <c r="I5" s="9"/>
      <c r="J5" s="9"/>
      <c r="K5" s="9"/>
      <c r="L5" s="9"/>
      <c r="M5" s="9"/>
      <c r="N5" s="10"/>
    </row>
    <row r="6" spans="1:14" ht="18.75">
      <c r="A6" s="157" t="s">
        <v>1</v>
      </c>
      <c r="B6" s="158"/>
      <c r="C6" s="158"/>
      <c r="D6" s="158"/>
      <c r="E6" s="158"/>
      <c r="F6" s="159" t="s">
        <v>2</v>
      </c>
      <c r="G6" s="159"/>
      <c r="H6" s="159"/>
      <c r="I6" s="159"/>
      <c r="J6" s="159"/>
      <c r="K6" s="159"/>
      <c r="L6" s="159"/>
      <c r="M6" s="159"/>
      <c r="N6" s="160"/>
    </row>
    <row r="7" spans="1:14" ht="15">
      <c r="A7" s="16"/>
      <c r="B7" s="11"/>
      <c r="C7" s="11"/>
      <c r="D7" s="11"/>
      <c r="E7" s="11"/>
      <c r="F7" s="9"/>
      <c r="G7" s="9"/>
      <c r="H7" s="9"/>
      <c r="I7" s="9"/>
      <c r="J7" s="9"/>
      <c r="K7" s="9"/>
      <c r="L7" s="9"/>
      <c r="M7" s="9"/>
      <c r="N7" s="10"/>
    </row>
    <row r="8" spans="1:14" ht="15">
      <c r="A8" s="16"/>
      <c r="B8" s="11"/>
      <c r="C8" s="11"/>
      <c r="D8" s="11"/>
      <c r="E8" s="11"/>
      <c r="F8" s="161" t="s">
        <v>3</v>
      </c>
      <c r="G8" s="161"/>
      <c r="H8" s="132"/>
      <c r="I8" s="359" t="s">
        <v>149</v>
      </c>
      <c r="J8" s="360"/>
      <c r="K8" s="360"/>
      <c r="L8" s="360"/>
      <c r="M8" s="360"/>
      <c r="N8" s="361"/>
    </row>
    <row r="9" spans="1:14" ht="15">
      <c r="A9" s="16"/>
      <c r="B9" s="11"/>
      <c r="C9" s="11"/>
      <c r="D9" s="11"/>
      <c r="E9" s="11"/>
      <c r="F9" s="132" t="s">
        <v>4</v>
      </c>
      <c r="G9" s="133"/>
      <c r="H9" s="149"/>
      <c r="I9" s="130" t="s">
        <v>155</v>
      </c>
      <c r="J9" s="154"/>
      <c r="K9" s="154"/>
      <c r="L9" s="154"/>
      <c r="M9" s="154"/>
      <c r="N9" s="156"/>
    </row>
    <row r="10" spans="1:14" ht="15">
      <c r="A10" s="16"/>
      <c r="B10" s="11"/>
      <c r="C10" s="11"/>
      <c r="D10" s="11"/>
      <c r="E10" s="11"/>
      <c r="F10" s="132" t="s">
        <v>5</v>
      </c>
      <c r="G10" s="133"/>
      <c r="H10" s="149"/>
      <c r="I10" s="132">
        <v>2012</v>
      </c>
      <c r="J10" s="133"/>
      <c r="K10" s="133"/>
      <c r="L10" s="133"/>
      <c r="M10" s="133"/>
      <c r="N10" s="150"/>
    </row>
    <row r="11" spans="1:14" ht="15">
      <c r="A11" s="16"/>
      <c r="B11" s="11"/>
      <c r="C11" s="11"/>
      <c r="D11" s="11"/>
      <c r="E11" s="11"/>
      <c r="F11" s="133"/>
      <c r="G11" s="133"/>
      <c r="H11" s="133"/>
      <c r="I11" s="133"/>
      <c r="J11" s="133"/>
      <c r="K11" s="133"/>
      <c r="L11" s="133"/>
      <c r="M11" s="133"/>
      <c r="N11" s="150"/>
    </row>
    <row r="12" spans="1:14" ht="15">
      <c r="A12" s="151" t="s">
        <v>6</v>
      </c>
      <c r="B12" s="152"/>
      <c r="C12" s="152"/>
      <c r="D12" s="152"/>
      <c r="E12" s="153"/>
      <c r="F12" s="130" t="s">
        <v>7</v>
      </c>
      <c r="G12" s="154"/>
      <c r="H12" s="155"/>
      <c r="I12" s="130" t="s">
        <v>156</v>
      </c>
      <c r="J12" s="154"/>
      <c r="K12" s="154"/>
      <c r="L12" s="154"/>
      <c r="M12" s="154"/>
      <c r="N12" s="156"/>
    </row>
    <row r="13" spans="1:14" ht="25.5" customHeight="1">
      <c r="A13" s="17"/>
      <c r="B13" s="18"/>
      <c r="C13" s="18"/>
      <c r="D13" s="18"/>
      <c r="E13" s="18"/>
      <c r="F13" s="145" t="s">
        <v>8</v>
      </c>
      <c r="G13" s="137"/>
      <c r="H13" s="138"/>
      <c r="I13" s="346"/>
      <c r="J13" s="346"/>
      <c r="K13" s="347"/>
      <c r="L13" s="348"/>
      <c r="M13" s="348"/>
      <c r="N13" s="348"/>
    </row>
    <row r="14" spans="1:14" ht="27.75" customHeight="1">
      <c r="A14" s="17"/>
      <c r="B14" s="18"/>
      <c r="C14" s="18"/>
      <c r="D14" s="18"/>
      <c r="E14" s="18"/>
      <c r="F14" s="146" t="s">
        <v>9</v>
      </c>
      <c r="G14" s="147"/>
      <c r="H14" s="148"/>
      <c r="I14" s="349"/>
      <c r="J14" s="349"/>
      <c r="K14" s="350"/>
      <c r="L14" s="351"/>
      <c r="M14" s="351"/>
      <c r="N14" s="351"/>
    </row>
    <row r="15" spans="1:14" ht="15">
      <c r="A15" s="17"/>
      <c r="B15" s="18"/>
      <c r="C15" s="18"/>
      <c r="D15" s="18"/>
      <c r="E15" s="18"/>
      <c r="F15" s="136"/>
      <c r="G15" s="137"/>
      <c r="H15" s="138"/>
      <c r="I15" s="136"/>
      <c r="J15" s="137"/>
      <c r="K15" s="137"/>
      <c r="L15" s="137"/>
      <c r="M15" s="137"/>
      <c r="N15" s="139"/>
    </row>
    <row r="16" spans="1:14" ht="27.75" customHeight="1">
      <c r="A16" s="16"/>
      <c r="B16" s="11"/>
      <c r="C16" s="11"/>
      <c r="D16" s="11"/>
      <c r="E16" s="11"/>
      <c r="F16" s="130" t="s">
        <v>144</v>
      </c>
      <c r="G16" s="131"/>
      <c r="H16" s="130"/>
      <c r="I16" s="103" t="s">
        <v>10</v>
      </c>
      <c r="J16" s="140" t="s">
        <v>145</v>
      </c>
      <c r="K16" s="141"/>
      <c r="L16" s="141"/>
      <c r="M16" s="104" t="s">
        <v>11</v>
      </c>
      <c r="N16" s="119" t="s">
        <v>146</v>
      </c>
    </row>
    <row r="17" spans="1:14" ht="27.75" customHeight="1">
      <c r="A17" s="16"/>
      <c r="B17" s="11"/>
      <c r="C17" s="11"/>
      <c r="D17" s="11"/>
      <c r="E17" s="11"/>
      <c r="F17" s="132"/>
      <c r="G17" s="133"/>
      <c r="H17" s="133"/>
      <c r="I17" s="103" t="s">
        <v>12</v>
      </c>
      <c r="J17" s="140" t="s">
        <v>147</v>
      </c>
      <c r="K17" s="141"/>
      <c r="L17" s="141"/>
      <c r="M17" s="103" t="s">
        <v>13</v>
      </c>
      <c r="N17" s="120" t="s">
        <v>148</v>
      </c>
    </row>
    <row r="18" spans="1:14" ht="30">
      <c r="A18" s="16"/>
      <c r="B18" s="11"/>
      <c r="C18" s="11"/>
      <c r="D18" s="11"/>
      <c r="E18" s="11"/>
      <c r="F18" s="134" t="s">
        <v>14</v>
      </c>
      <c r="G18" s="135"/>
      <c r="H18" s="135"/>
      <c r="I18" s="101" t="s">
        <v>15</v>
      </c>
      <c r="J18" s="142" t="s">
        <v>150</v>
      </c>
      <c r="K18" s="134"/>
      <c r="L18" s="102" t="s">
        <v>16</v>
      </c>
      <c r="M18" s="143" t="s">
        <v>151</v>
      </c>
      <c r="N18" s="144"/>
    </row>
    <row r="19" spans="1:14" ht="15">
      <c r="A19" s="16"/>
      <c r="B19" s="11"/>
      <c r="C19" s="11"/>
      <c r="D19" s="11"/>
      <c r="E19" s="11"/>
      <c r="F19" s="134" t="s">
        <v>17</v>
      </c>
      <c r="G19" s="135"/>
      <c r="H19" s="135"/>
      <c r="I19" s="352" t="s">
        <v>157</v>
      </c>
      <c r="J19" s="353"/>
      <c r="K19" s="354"/>
      <c r="L19" s="354"/>
      <c r="M19" s="354"/>
      <c r="N19" s="355"/>
    </row>
    <row r="20" spans="1:14" ht="15">
      <c r="A20" s="19"/>
      <c r="B20" s="13"/>
      <c r="C20" s="13"/>
      <c r="D20" s="13"/>
      <c r="E20" s="13"/>
      <c r="F20" s="13"/>
      <c r="G20" s="13"/>
      <c r="H20" s="13"/>
      <c r="I20" s="13"/>
      <c r="J20" s="13"/>
      <c r="K20" s="13"/>
      <c r="L20" s="13"/>
      <c r="M20" s="13"/>
      <c r="N20" s="14"/>
    </row>
    <row r="22" spans="1:14" ht="15">
      <c r="A22" s="123" t="s">
        <v>19</v>
      </c>
      <c r="B22" s="123"/>
      <c r="C22" s="123"/>
      <c r="D22" s="123"/>
      <c r="E22" s="123"/>
      <c r="F22" s="123"/>
      <c r="G22" s="123"/>
      <c r="H22" s="123"/>
      <c r="I22" s="123"/>
      <c r="J22" s="123"/>
      <c r="K22" s="123"/>
      <c r="L22" s="123"/>
      <c r="M22" s="123"/>
      <c r="N22" s="123"/>
    </row>
    <row r="23" spans="1:14" ht="15">
      <c r="A23" s="123" t="s">
        <v>20</v>
      </c>
      <c r="B23" s="123"/>
      <c r="C23" s="123"/>
      <c r="D23" s="123"/>
      <c r="E23" s="123"/>
      <c r="F23" s="123"/>
      <c r="G23" s="123"/>
      <c r="H23" s="123"/>
      <c r="I23" s="123"/>
      <c r="J23" s="123"/>
      <c r="K23" s="123"/>
      <c r="L23" s="123"/>
      <c r="M23" s="123"/>
      <c r="N23" s="123"/>
    </row>
    <row r="24" spans="1:14" ht="15">
      <c r="A24" s="123" t="s">
        <v>21</v>
      </c>
      <c r="B24" s="123"/>
      <c r="C24" s="123"/>
      <c r="D24" s="123"/>
      <c r="E24" s="123"/>
      <c r="F24" s="123"/>
      <c r="G24" s="123"/>
      <c r="H24" s="123"/>
      <c r="I24" s="123"/>
      <c r="J24" s="123"/>
      <c r="K24" s="123"/>
      <c r="L24" s="123"/>
      <c r="M24" s="123"/>
      <c r="N24" s="123"/>
    </row>
    <row r="25" spans="1:14" ht="15">
      <c r="A25" s="123" t="s">
        <v>22</v>
      </c>
      <c r="B25" s="123"/>
      <c r="C25" s="123"/>
      <c r="D25" s="123"/>
      <c r="E25" s="123"/>
      <c r="F25" s="123"/>
      <c r="G25" s="123"/>
      <c r="H25" s="123"/>
      <c r="I25" s="123"/>
      <c r="J25" s="123"/>
      <c r="K25" s="123"/>
      <c r="L25" s="123"/>
      <c r="M25" s="123"/>
      <c r="N25" s="123"/>
    </row>
    <row r="26" spans="1:14" ht="15">
      <c r="A26" s="122" t="s">
        <v>23</v>
      </c>
      <c r="B26" s="122"/>
      <c r="C26" s="122"/>
      <c r="D26" s="122"/>
      <c r="E26" s="122"/>
      <c r="F26" s="122"/>
      <c r="G26" s="122"/>
      <c r="H26" s="122"/>
      <c r="I26" s="122"/>
      <c r="J26" s="122"/>
      <c r="K26" s="122"/>
      <c r="L26" s="122"/>
      <c r="M26" s="122"/>
      <c r="N26" s="122"/>
    </row>
    <row r="27" spans="1:14" ht="15">
      <c r="A27" s="123" t="s">
        <v>24</v>
      </c>
      <c r="B27" s="123"/>
      <c r="C27" s="123"/>
      <c r="D27" s="123"/>
      <c r="E27" s="123"/>
      <c r="F27" s="123"/>
      <c r="G27" s="123"/>
      <c r="H27" s="123"/>
      <c r="I27" s="123"/>
      <c r="J27" s="123"/>
      <c r="K27" s="123"/>
      <c r="L27" s="123"/>
      <c r="M27" s="123"/>
      <c r="N27" s="123"/>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www.posticchiasabelli.com"/>
  </hyperlinks>
  <printOptions/>
  <pageMargins left="0.41944444444444445" right="0.41944444444444445" top="0.5097222222222222" bottom="0.3895833333333333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M8" sqref="M8"/>
    </sheetView>
  </sheetViews>
  <sheetFormatPr defaultColWidth="9.140625" defaultRowHeight="15"/>
  <cols>
    <col min="1" max="11" width="12.421875" style="105" customWidth="1"/>
    <col min="12" max="12" width="9.140625" style="105" bestFit="1" customWidth="1"/>
    <col min="13" max="16384" width="9.140625" style="105" customWidth="1"/>
  </cols>
  <sheetData>
    <row r="1" spans="1:11" ht="21" customHeight="1">
      <c r="A1" s="157" t="s">
        <v>25</v>
      </c>
      <c r="B1" s="158"/>
      <c r="C1" s="180"/>
      <c r="D1" s="181" t="s">
        <v>26</v>
      </c>
      <c r="E1" s="181"/>
      <c r="F1" s="181"/>
      <c r="G1" s="181"/>
      <c r="H1" s="181"/>
      <c r="I1" s="181"/>
      <c r="J1" s="181"/>
      <c r="K1" s="182"/>
    </row>
    <row r="2" spans="1:11" ht="21" customHeight="1">
      <c r="A2" s="55"/>
      <c r="B2" s="42"/>
      <c r="C2" s="41"/>
      <c r="D2" s="178" t="s">
        <v>27</v>
      </c>
      <c r="E2" s="178"/>
      <c r="F2" s="178"/>
      <c r="G2" s="183"/>
      <c r="H2" s="111" t="s">
        <v>28</v>
      </c>
      <c r="I2" s="184">
        <v>560</v>
      </c>
      <c r="J2" s="170"/>
      <c r="K2" s="177"/>
    </row>
    <row r="3" spans="1:14" ht="21" customHeight="1">
      <c r="A3" s="55"/>
      <c r="B3" s="42"/>
      <c r="C3" s="41"/>
      <c r="D3" s="185" t="s">
        <v>29</v>
      </c>
      <c r="E3" s="185"/>
      <c r="F3" s="185"/>
      <c r="G3" s="185"/>
      <c r="H3" s="108" t="s">
        <v>30</v>
      </c>
      <c r="I3" s="356">
        <v>232</v>
      </c>
      <c r="J3" s="357"/>
      <c r="K3" s="358"/>
      <c r="N3" s="107"/>
    </row>
    <row r="4" spans="1:11" ht="21" customHeight="1">
      <c r="A4" s="55"/>
      <c r="B4" s="42"/>
      <c r="C4" s="41"/>
      <c r="D4" s="163" t="s">
        <v>31</v>
      </c>
      <c r="E4" s="163"/>
      <c r="F4" s="163"/>
      <c r="G4" s="164"/>
      <c r="H4" s="109" t="s">
        <v>32</v>
      </c>
      <c r="I4" s="112" t="s">
        <v>33</v>
      </c>
      <c r="J4" s="176">
        <v>481832</v>
      </c>
      <c r="K4" s="177"/>
    </row>
    <row r="5" spans="1:11" ht="21" customHeight="1">
      <c r="A5" s="55"/>
      <c r="B5" s="42"/>
      <c r="C5" s="41"/>
      <c r="D5" s="165"/>
      <c r="E5" s="165"/>
      <c r="F5" s="165"/>
      <c r="G5" s="166"/>
      <c r="H5" s="106" t="s">
        <v>34</v>
      </c>
      <c r="I5" s="110" t="s">
        <v>33</v>
      </c>
      <c r="J5" s="176">
        <v>663182</v>
      </c>
      <c r="K5" s="177"/>
    </row>
    <row r="6" spans="1:11" ht="21" customHeight="1">
      <c r="A6" s="55"/>
      <c r="B6" s="42"/>
      <c r="C6" s="41"/>
      <c r="D6" s="165"/>
      <c r="E6" s="165"/>
      <c r="F6" s="165"/>
      <c r="G6" s="166"/>
      <c r="H6" s="106" t="s">
        <v>35</v>
      </c>
      <c r="I6" s="110" t="s">
        <v>33</v>
      </c>
      <c r="J6" s="176">
        <v>470577</v>
      </c>
      <c r="K6" s="177"/>
    </row>
    <row r="7" spans="1:11" ht="21" customHeight="1">
      <c r="A7" s="55"/>
      <c r="B7" s="42"/>
      <c r="C7" s="41"/>
      <c r="D7" s="167"/>
      <c r="E7" s="167"/>
      <c r="F7" s="167"/>
      <c r="G7" s="168"/>
      <c r="H7" s="114" t="s">
        <v>36</v>
      </c>
      <c r="I7" s="113" t="s">
        <v>33</v>
      </c>
      <c r="J7" s="176">
        <v>507951</v>
      </c>
      <c r="K7" s="177"/>
    </row>
    <row r="8" spans="1:11" ht="36" customHeight="1">
      <c r="A8" s="55"/>
      <c r="B8" s="42"/>
      <c r="C8" s="41"/>
      <c r="D8" s="163" t="s">
        <v>37</v>
      </c>
      <c r="E8" s="163"/>
      <c r="F8" s="163"/>
      <c r="G8" s="169"/>
      <c r="H8" s="345">
        <v>0.08</v>
      </c>
      <c r="I8" s="178"/>
      <c r="J8" s="178"/>
      <c r="K8" s="179"/>
    </row>
    <row r="9" spans="1:11" ht="109.5" customHeight="1">
      <c r="A9" s="55"/>
      <c r="B9" s="42"/>
      <c r="C9" s="41"/>
      <c r="D9" s="169" t="s">
        <v>38</v>
      </c>
      <c r="E9" s="169"/>
      <c r="F9" s="169"/>
      <c r="G9" s="170"/>
      <c r="H9" s="171" t="s">
        <v>153</v>
      </c>
      <c r="I9" s="171"/>
      <c r="J9" s="171"/>
      <c r="K9" s="172"/>
    </row>
    <row r="10" spans="1:11" ht="212.25" customHeight="1">
      <c r="A10" s="57"/>
      <c r="B10" s="44"/>
      <c r="C10" s="54"/>
      <c r="D10" s="366" t="s">
        <v>39</v>
      </c>
      <c r="E10" s="173"/>
      <c r="F10" s="173"/>
      <c r="G10" s="173"/>
      <c r="H10" s="365" t="s">
        <v>160</v>
      </c>
      <c r="I10" s="174"/>
      <c r="J10" s="174"/>
      <c r="K10" s="175"/>
    </row>
    <row r="12" spans="1:11" ht="15">
      <c r="A12" s="162" t="s">
        <v>40</v>
      </c>
      <c r="B12" s="162"/>
      <c r="C12" s="162"/>
      <c r="D12" s="162"/>
      <c r="E12" s="162"/>
      <c r="F12" s="162"/>
      <c r="G12" s="162"/>
      <c r="H12" s="162"/>
      <c r="I12" s="162"/>
      <c r="J12" s="162"/>
      <c r="K12" s="162"/>
    </row>
    <row r="13" spans="1:11" ht="15.75" customHeight="1">
      <c r="A13" s="162" t="s">
        <v>41</v>
      </c>
      <c r="B13" s="162"/>
      <c r="C13" s="162"/>
      <c r="D13" s="162"/>
      <c r="E13" s="162"/>
      <c r="F13" s="162"/>
      <c r="G13" s="162"/>
      <c r="H13" s="162"/>
      <c r="I13" s="162"/>
      <c r="J13" s="162"/>
      <c r="K13" s="162"/>
    </row>
    <row r="14" spans="1:11" ht="15">
      <c r="A14" s="162" t="s">
        <v>42</v>
      </c>
      <c r="B14" s="162"/>
      <c r="C14" s="162"/>
      <c r="D14" s="162"/>
      <c r="E14" s="162"/>
      <c r="F14" s="162"/>
      <c r="G14" s="162"/>
      <c r="H14" s="162"/>
      <c r="I14" s="162"/>
      <c r="J14" s="162"/>
      <c r="K14" s="162"/>
    </row>
    <row r="15" spans="1:11" ht="30.75" customHeight="1">
      <c r="A15" s="162" t="s">
        <v>43</v>
      </c>
      <c r="B15" s="162"/>
      <c r="C15" s="162"/>
      <c r="D15" s="162"/>
      <c r="E15" s="162"/>
      <c r="F15" s="162"/>
      <c r="G15" s="162"/>
      <c r="H15" s="162"/>
      <c r="I15" s="162"/>
      <c r="J15" s="162"/>
      <c r="K15" s="162"/>
    </row>
    <row r="16" spans="1:11" ht="46.5" customHeight="1">
      <c r="A16" s="162" t="s">
        <v>44</v>
      </c>
      <c r="B16" s="162"/>
      <c r="C16" s="162"/>
      <c r="D16" s="162"/>
      <c r="E16" s="162"/>
      <c r="F16" s="162"/>
      <c r="G16" s="162"/>
      <c r="H16" s="162"/>
      <c r="I16" s="162"/>
      <c r="J16" s="162"/>
      <c r="K16" s="162"/>
    </row>
    <row r="17" spans="1:11" ht="18" customHeight="1">
      <c r="A17" s="162" t="s">
        <v>45</v>
      </c>
      <c r="B17" s="162"/>
      <c r="C17" s="162"/>
      <c r="D17" s="162"/>
      <c r="E17" s="162"/>
      <c r="F17" s="162"/>
      <c r="G17" s="162"/>
      <c r="H17" s="162"/>
      <c r="I17" s="162"/>
      <c r="J17" s="162"/>
      <c r="K17" s="162"/>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O12" sqref="O12"/>
    </sheetView>
  </sheetViews>
  <sheetFormatPr defaultColWidth="9.140625" defaultRowHeight="15"/>
  <cols>
    <col min="1" max="12" width="10.7109375" style="0" customWidth="1"/>
  </cols>
  <sheetData>
    <row r="1" spans="1:12" ht="15">
      <c r="A1" s="190" t="s">
        <v>46</v>
      </c>
      <c r="B1" s="191"/>
      <c r="C1" s="192"/>
      <c r="D1" s="193" t="s">
        <v>47</v>
      </c>
      <c r="E1" s="193"/>
      <c r="F1" s="193"/>
      <c r="G1" s="193"/>
      <c r="H1" s="193"/>
      <c r="I1" s="193"/>
      <c r="J1" s="193"/>
      <c r="K1" s="193"/>
      <c r="L1" s="30"/>
    </row>
    <row r="2" spans="1:12" ht="30">
      <c r="A2" s="58"/>
      <c r="B2" s="59"/>
      <c r="C2" s="59"/>
      <c r="D2" s="194" t="s">
        <v>48</v>
      </c>
      <c r="E2" s="194"/>
      <c r="F2" s="194"/>
      <c r="G2" s="194"/>
      <c r="H2" s="194"/>
      <c r="I2" s="117" t="s">
        <v>49</v>
      </c>
      <c r="J2" s="118" t="s">
        <v>50</v>
      </c>
      <c r="K2" s="36" t="s">
        <v>51</v>
      </c>
      <c r="L2" s="33" t="s">
        <v>52</v>
      </c>
    </row>
    <row r="3" spans="1:12" ht="32.25">
      <c r="A3" s="60"/>
      <c r="B3" s="61"/>
      <c r="C3" s="61"/>
      <c r="D3" s="195" t="s">
        <v>53</v>
      </c>
      <c r="E3" s="196"/>
      <c r="F3" s="3" t="s">
        <v>18</v>
      </c>
      <c r="G3" s="121" t="s">
        <v>54</v>
      </c>
      <c r="H3" s="3" t="s">
        <v>55</v>
      </c>
      <c r="I3" s="3" t="s">
        <v>54</v>
      </c>
      <c r="J3" s="3"/>
      <c r="K3" s="3" t="s">
        <v>56</v>
      </c>
      <c r="L3" s="25" t="s">
        <v>57</v>
      </c>
    </row>
    <row r="4" spans="1:12" ht="15">
      <c r="A4" s="60"/>
      <c r="B4" s="61"/>
      <c r="C4" s="61"/>
      <c r="D4" s="7"/>
      <c r="E4" s="8"/>
      <c r="F4" s="3"/>
      <c r="G4" s="3"/>
      <c r="H4" s="3" t="e">
        <f>G4/F4</f>
        <v>#DIV/0!</v>
      </c>
      <c r="I4" s="3"/>
      <c r="J4" s="3">
        <f>I4+G4</f>
        <v>0</v>
      </c>
      <c r="K4" s="3"/>
      <c r="L4" s="26"/>
    </row>
    <row r="5" spans="1:12" ht="15">
      <c r="A5" s="60"/>
      <c r="B5" s="61"/>
      <c r="C5" s="61"/>
      <c r="D5" s="7"/>
      <c r="E5" s="8"/>
      <c r="F5" s="3"/>
      <c r="G5" s="3"/>
      <c r="H5" s="3" t="e">
        <f>G5/F5</f>
        <v>#DIV/0!</v>
      </c>
      <c r="I5" s="3"/>
      <c r="J5" s="3">
        <f>I5+G5</f>
        <v>0</v>
      </c>
      <c r="K5" s="3"/>
      <c r="L5" s="26"/>
    </row>
    <row r="6" spans="1:12" ht="15">
      <c r="A6" s="60"/>
      <c r="B6" s="61"/>
      <c r="C6" s="61"/>
      <c r="D6" s="7"/>
      <c r="E6" s="8"/>
      <c r="F6" s="3"/>
      <c r="G6" s="3"/>
      <c r="H6" s="3" t="e">
        <f>G6/F6</f>
        <v>#DIV/0!</v>
      </c>
      <c r="I6" s="3"/>
      <c r="J6" s="3">
        <f>I6+G6</f>
        <v>0</v>
      </c>
      <c r="K6" s="3"/>
      <c r="L6" s="26"/>
    </row>
    <row r="7" spans="1:12" ht="15">
      <c r="A7" s="60"/>
      <c r="B7" s="61"/>
      <c r="C7" s="61"/>
      <c r="D7" s="7"/>
      <c r="E7" s="8"/>
      <c r="F7" s="3"/>
      <c r="G7" s="3"/>
      <c r="H7" s="3" t="e">
        <f>G7/F7</f>
        <v>#DIV/0!</v>
      </c>
      <c r="I7" s="3"/>
      <c r="J7" s="3">
        <f>I7+G7</f>
        <v>0</v>
      </c>
      <c r="K7" s="3"/>
      <c r="L7" s="26"/>
    </row>
    <row r="8" spans="1:12" ht="32.25">
      <c r="A8" s="60"/>
      <c r="B8" s="61"/>
      <c r="C8" s="61"/>
      <c r="D8" s="363" t="s">
        <v>58</v>
      </c>
      <c r="E8" s="197"/>
      <c r="F8" s="2" t="s">
        <v>59</v>
      </c>
      <c r="G8" s="362" t="s">
        <v>54</v>
      </c>
      <c r="H8" s="2" t="s">
        <v>60</v>
      </c>
      <c r="I8" s="2" t="s">
        <v>54</v>
      </c>
      <c r="J8" s="2"/>
      <c r="K8" s="362" t="s">
        <v>56</v>
      </c>
      <c r="L8" s="115" t="s">
        <v>57</v>
      </c>
    </row>
    <row r="9" spans="1:12" ht="15">
      <c r="A9" s="16"/>
      <c r="B9" s="11"/>
      <c r="C9" s="388" t="s">
        <v>169</v>
      </c>
      <c r="D9" s="186" t="s">
        <v>61</v>
      </c>
      <c r="E9" s="187"/>
      <c r="F9" s="29">
        <v>1365</v>
      </c>
      <c r="G9" s="29">
        <v>27300</v>
      </c>
      <c r="H9" s="364">
        <f>G9/F9</f>
        <v>20</v>
      </c>
      <c r="I9" s="2"/>
      <c r="J9" s="2">
        <f>I9+G9</f>
        <v>27300</v>
      </c>
      <c r="K9" s="2">
        <v>53</v>
      </c>
      <c r="L9" s="27">
        <v>54</v>
      </c>
    </row>
    <row r="10" spans="1:12" ht="15">
      <c r="A10" s="16"/>
      <c r="B10" s="11"/>
      <c r="C10" s="11"/>
      <c r="D10" s="186" t="s">
        <v>62</v>
      </c>
      <c r="E10" s="187"/>
      <c r="F10" s="29"/>
      <c r="G10" s="29"/>
      <c r="H10" s="2"/>
      <c r="I10" s="2"/>
      <c r="J10" s="2">
        <f>I10+G10</f>
        <v>0</v>
      </c>
      <c r="K10" s="2"/>
      <c r="L10" s="27"/>
    </row>
    <row r="11" spans="1:12" ht="15">
      <c r="A11" s="16"/>
      <c r="B11" s="11"/>
      <c r="C11" s="11"/>
      <c r="D11" s="186" t="s">
        <v>63</v>
      </c>
      <c r="E11" s="187"/>
      <c r="F11" s="29"/>
      <c r="G11" s="29"/>
      <c r="H11" s="2"/>
      <c r="I11" s="2"/>
      <c r="J11" s="2">
        <f>I11+G11</f>
        <v>0</v>
      </c>
      <c r="K11" s="2"/>
      <c r="L11" s="27"/>
    </row>
    <row r="12" spans="1:12" ht="15">
      <c r="A12" s="16"/>
      <c r="B12" s="11"/>
      <c r="C12" s="11"/>
      <c r="D12" s="186" t="s">
        <v>64</v>
      </c>
      <c r="E12" s="187"/>
      <c r="F12" s="29"/>
      <c r="G12" s="29"/>
      <c r="H12" s="2"/>
      <c r="I12" s="2"/>
      <c r="J12" s="2">
        <f>I12+G12</f>
        <v>0</v>
      </c>
      <c r="K12" s="2"/>
      <c r="L12" s="27"/>
    </row>
    <row r="13" spans="1:12" ht="32.25">
      <c r="A13" s="16"/>
      <c r="B13" s="11"/>
      <c r="C13" s="11"/>
      <c r="D13" s="188" t="s">
        <v>65</v>
      </c>
      <c r="E13" s="189"/>
      <c r="F13" s="34"/>
      <c r="G13" s="4" t="s">
        <v>54</v>
      </c>
      <c r="H13" s="34"/>
      <c r="I13" s="4" t="s">
        <v>54</v>
      </c>
      <c r="J13" s="4"/>
      <c r="K13" s="4" t="s">
        <v>56</v>
      </c>
      <c r="L13" s="116" t="s">
        <v>57</v>
      </c>
    </row>
    <row r="14" spans="1:12" ht="15">
      <c r="A14" s="16"/>
      <c r="B14" s="11"/>
      <c r="C14" s="11"/>
      <c r="D14" s="5" t="s">
        <v>158</v>
      </c>
      <c r="E14" s="6"/>
      <c r="F14" s="34"/>
      <c r="G14" s="4">
        <v>4500</v>
      </c>
      <c r="H14" s="34"/>
      <c r="I14" s="4"/>
      <c r="J14" s="4">
        <f aca="true" t="shared" si="0" ref="J14:J19">I14+G14</f>
        <v>4500</v>
      </c>
      <c r="K14" s="4">
        <v>30</v>
      </c>
      <c r="L14" s="28">
        <v>58</v>
      </c>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7"/>
      <c r="E19" s="68"/>
      <c r="F19" s="69"/>
      <c r="G19" s="70"/>
      <c r="H19" s="69"/>
      <c r="I19" s="70"/>
      <c r="J19" s="70">
        <f t="shared" si="0"/>
        <v>0</v>
      </c>
      <c r="K19" s="70"/>
      <c r="L19" s="71"/>
    </row>
    <row r="21" ht="15">
      <c r="A21" s="37" t="s">
        <v>66</v>
      </c>
    </row>
    <row r="22" ht="15">
      <c r="A22" s="37" t="s">
        <v>67</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24"/>
  <sheetViews>
    <sheetView zoomScalePageLayoutView="0" workbookViewId="0" topLeftCell="A13">
      <selection activeCell="Q16" sqref="Q16"/>
    </sheetView>
  </sheetViews>
  <sheetFormatPr defaultColWidth="9.140625" defaultRowHeight="15"/>
  <cols>
    <col min="1" max="12" width="10.7109375" style="0" customWidth="1"/>
  </cols>
  <sheetData>
    <row r="1" spans="1:12" ht="21" customHeight="1">
      <c r="A1" s="199" t="s">
        <v>68</v>
      </c>
      <c r="B1" s="200"/>
      <c r="C1" s="200"/>
      <c r="D1" s="200"/>
      <c r="E1" s="222" t="s">
        <v>69</v>
      </c>
      <c r="F1" s="223"/>
      <c r="G1" s="223"/>
      <c r="H1" s="223"/>
      <c r="I1" s="223"/>
      <c r="J1" s="223"/>
      <c r="K1" s="223"/>
      <c r="L1" s="224"/>
    </row>
    <row r="2" spans="1:12" ht="21" customHeight="1">
      <c r="A2" s="201"/>
      <c r="B2" s="202"/>
      <c r="C2" s="202"/>
      <c r="D2" s="202"/>
      <c r="E2" s="209" t="s">
        <v>70</v>
      </c>
      <c r="F2" s="207"/>
      <c r="G2" s="207"/>
      <c r="H2" s="207"/>
      <c r="I2" s="207"/>
      <c r="J2" s="207"/>
      <c r="K2" s="207"/>
      <c r="L2" s="208"/>
    </row>
    <row r="3" spans="1:12" ht="28.5" customHeight="1">
      <c r="A3" s="55"/>
      <c r="B3" s="42"/>
      <c r="C3" s="42"/>
      <c r="D3" s="42"/>
      <c r="E3" s="216"/>
      <c r="F3" s="217"/>
      <c r="G3" s="217"/>
      <c r="H3" s="217"/>
      <c r="I3" s="217"/>
      <c r="J3" s="217"/>
      <c r="K3" s="217"/>
      <c r="L3" s="218"/>
    </row>
    <row r="4" spans="1:12" ht="21" customHeight="1">
      <c r="A4" s="55"/>
      <c r="B4" s="42"/>
      <c r="C4" s="42"/>
      <c r="D4" s="42"/>
      <c r="E4" s="209" t="s">
        <v>71</v>
      </c>
      <c r="F4" s="207"/>
      <c r="G4" s="207"/>
      <c r="H4" s="207"/>
      <c r="I4" s="207"/>
      <c r="J4" s="207"/>
      <c r="K4" s="207"/>
      <c r="L4" s="208"/>
    </row>
    <row r="5" spans="1:12" ht="39.75" customHeight="1">
      <c r="A5" s="55"/>
      <c r="B5" s="42"/>
      <c r="C5" s="42"/>
      <c r="D5" s="42"/>
      <c r="E5" s="225"/>
      <c r="F5" s="226"/>
      <c r="G5" s="226"/>
      <c r="H5" s="226"/>
      <c r="I5" s="226"/>
      <c r="J5" s="226"/>
      <c r="K5" s="226"/>
      <c r="L5" s="227"/>
    </row>
    <row r="6" spans="1:12" ht="42" customHeight="1">
      <c r="A6" s="55"/>
      <c r="B6" s="42"/>
      <c r="C6" s="42"/>
      <c r="D6" s="42"/>
      <c r="E6" s="368" t="s">
        <v>159</v>
      </c>
      <c r="F6" s="369"/>
      <c r="G6" s="369"/>
      <c r="H6" s="369"/>
      <c r="I6" s="369"/>
      <c r="J6" s="369"/>
      <c r="K6" s="369"/>
      <c r="L6" s="370"/>
    </row>
    <row r="7" spans="1:12" ht="216" customHeight="1">
      <c r="A7" s="55"/>
      <c r="B7" s="42"/>
      <c r="C7" s="42"/>
      <c r="D7" s="42"/>
      <c r="E7" s="206" t="s">
        <v>152</v>
      </c>
      <c r="F7" s="207"/>
      <c r="G7" s="207"/>
      <c r="H7" s="207"/>
      <c r="I7" s="207"/>
      <c r="J7" s="207"/>
      <c r="K7" s="207"/>
      <c r="L7" s="208"/>
    </row>
    <row r="8" spans="1:12" ht="42" customHeight="1">
      <c r="A8" s="55"/>
      <c r="B8" s="42"/>
      <c r="C8" s="42"/>
      <c r="D8" s="42"/>
      <c r="E8" s="368" t="s">
        <v>162</v>
      </c>
      <c r="F8" s="369"/>
      <c r="G8" s="369"/>
      <c r="H8" s="369"/>
      <c r="I8" s="369"/>
      <c r="J8" s="369"/>
      <c r="K8" s="369"/>
      <c r="L8" s="370"/>
    </row>
    <row r="9" spans="1:12" ht="21" customHeight="1">
      <c r="A9" s="56"/>
      <c r="B9" s="43"/>
      <c r="C9" s="43"/>
      <c r="D9" s="43"/>
      <c r="E9" s="210" t="s">
        <v>72</v>
      </c>
      <c r="F9" s="211"/>
      <c r="G9" s="211"/>
      <c r="H9" s="211"/>
      <c r="I9" s="211"/>
      <c r="J9" s="211"/>
      <c r="K9" s="211"/>
      <c r="L9" s="212"/>
    </row>
    <row r="10" spans="1:12" ht="21" customHeight="1">
      <c r="A10" s="56"/>
      <c r="B10" s="43"/>
      <c r="C10" s="43"/>
      <c r="D10" s="43"/>
      <c r="E10" s="213" t="s">
        <v>73</v>
      </c>
      <c r="F10" s="214"/>
      <c r="G10" s="214"/>
      <c r="H10" s="214"/>
      <c r="I10" s="214"/>
      <c r="J10" s="214"/>
      <c r="K10" s="214"/>
      <c r="L10" s="215"/>
    </row>
    <row r="11" spans="1:12" ht="30" customHeight="1">
      <c r="A11" s="56"/>
      <c r="B11" s="43"/>
      <c r="C11" s="43"/>
      <c r="D11" s="43"/>
      <c r="E11" s="216"/>
      <c r="F11" s="217"/>
      <c r="G11" s="217"/>
      <c r="H11" s="217"/>
      <c r="I11" s="217"/>
      <c r="J11" s="217"/>
      <c r="K11" s="217"/>
      <c r="L11" s="218"/>
    </row>
    <row r="12" spans="1:12" ht="113.25" customHeight="1">
      <c r="A12" s="55"/>
      <c r="B12" s="42"/>
      <c r="C12" s="42"/>
      <c r="D12" s="42"/>
      <c r="E12" s="219" t="s">
        <v>154</v>
      </c>
      <c r="F12" s="220"/>
      <c r="G12" s="220"/>
      <c r="H12" s="220"/>
      <c r="I12" s="220"/>
      <c r="J12" s="220"/>
      <c r="K12" s="220"/>
      <c r="L12" s="221"/>
    </row>
    <row r="13" spans="1:12" ht="36" customHeight="1">
      <c r="A13" s="55"/>
      <c r="B13" s="42"/>
      <c r="C13" s="42"/>
      <c r="D13" s="42"/>
      <c r="E13" s="372" t="s">
        <v>163</v>
      </c>
      <c r="F13" s="373"/>
      <c r="G13" s="373"/>
      <c r="H13" s="373"/>
      <c r="I13" s="373"/>
      <c r="J13" s="373"/>
      <c r="K13" s="373"/>
      <c r="L13" s="374"/>
    </row>
    <row r="14" spans="1:17" ht="36" customHeight="1">
      <c r="A14" s="55"/>
      <c r="B14" s="42"/>
      <c r="C14" s="42"/>
      <c r="D14" s="42"/>
      <c r="E14" s="375" t="s">
        <v>164</v>
      </c>
      <c r="F14" s="203"/>
      <c r="G14" s="203"/>
      <c r="H14" s="203"/>
      <c r="I14" s="203"/>
      <c r="J14" s="203"/>
      <c r="K14" s="203"/>
      <c r="L14" s="204"/>
      <c r="Q14" s="371"/>
    </row>
    <row r="15" spans="1:12" ht="57" customHeight="1">
      <c r="A15" s="57"/>
      <c r="B15" s="44"/>
      <c r="C15" s="44"/>
      <c r="D15" s="44"/>
      <c r="E15" s="376" t="s">
        <v>165</v>
      </c>
      <c r="F15" s="377"/>
      <c r="G15" s="377"/>
      <c r="H15" s="377"/>
      <c r="I15" s="377"/>
      <c r="J15" s="377"/>
      <c r="K15" s="377"/>
      <c r="L15" s="378"/>
    </row>
    <row r="16" spans="1:12" ht="15">
      <c r="A16" s="198" t="s">
        <v>74</v>
      </c>
      <c r="B16" s="198"/>
      <c r="C16" s="198"/>
      <c r="D16" s="198"/>
      <c r="E16" s="198"/>
      <c r="F16" s="198"/>
      <c r="G16" s="198"/>
      <c r="H16" s="198"/>
      <c r="I16" s="198"/>
      <c r="J16" s="198"/>
      <c r="K16" s="198"/>
      <c r="L16" s="198"/>
    </row>
    <row r="17" spans="1:12" ht="15">
      <c r="A17" s="198" t="s">
        <v>75</v>
      </c>
      <c r="B17" s="198"/>
      <c r="C17" s="198"/>
      <c r="D17" s="198"/>
      <c r="E17" s="198"/>
      <c r="F17" s="198"/>
      <c r="G17" s="198"/>
      <c r="H17" s="198"/>
      <c r="I17" s="198"/>
      <c r="J17" s="198"/>
      <c r="K17" s="198"/>
      <c r="L17" s="198"/>
    </row>
    <row r="18" spans="1:12" ht="15">
      <c r="A18" s="205" t="s">
        <v>76</v>
      </c>
      <c r="B18" s="198"/>
      <c r="C18" s="198"/>
      <c r="D18" s="198"/>
      <c r="E18" s="198"/>
      <c r="F18" s="198"/>
      <c r="G18" s="198"/>
      <c r="H18" s="198"/>
      <c r="I18" s="198"/>
      <c r="J18" s="198"/>
      <c r="K18" s="198"/>
      <c r="L18" s="198"/>
    </row>
    <row r="19" spans="1:12" ht="15">
      <c r="A19" s="198" t="s">
        <v>77</v>
      </c>
      <c r="B19" s="198"/>
      <c r="C19" s="198"/>
      <c r="D19" s="198"/>
      <c r="E19" s="198"/>
      <c r="F19" s="198"/>
      <c r="G19" s="198"/>
      <c r="H19" s="198"/>
      <c r="I19" s="198"/>
      <c r="J19" s="198"/>
      <c r="K19" s="198"/>
      <c r="L19" s="198"/>
    </row>
    <row r="20" spans="1:12" ht="15">
      <c r="A20" s="198" t="s">
        <v>78</v>
      </c>
      <c r="B20" s="198"/>
      <c r="C20" s="198"/>
      <c r="D20" s="198"/>
      <c r="E20" s="198"/>
      <c r="F20" s="198"/>
      <c r="G20" s="198"/>
      <c r="H20" s="198"/>
      <c r="I20" s="198"/>
      <c r="J20" s="198"/>
      <c r="K20" s="198"/>
      <c r="L20" s="198"/>
    </row>
    <row r="21" spans="1:12" ht="15">
      <c r="A21" s="198" t="s">
        <v>79</v>
      </c>
      <c r="B21" s="198"/>
      <c r="C21" s="198"/>
      <c r="D21" s="198"/>
      <c r="E21" s="198"/>
      <c r="F21" s="198"/>
      <c r="G21" s="198"/>
      <c r="H21" s="198"/>
      <c r="I21" s="198"/>
      <c r="J21" s="198"/>
      <c r="K21" s="198"/>
      <c r="L21" s="198"/>
    </row>
    <row r="22" spans="1:12" ht="15">
      <c r="A22" s="198" t="s">
        <v>80</v>
      </c>
      <c r="B22" s="198"/>
      <c r="C22" s="198"/>
      <c r="D22" s="198"/>
      <c r="E22" s="198"/>
      <c r="F22" s="198"/>
      <c r="G22" s="198"/>
      <c r="H22" s="198"/>
      <c r="I22" s="198"/>
      <c r="J22" s="198"/>
      <c r="K22" s="198"/>
      <c r="L22" s="198"/>
    </row>
    <row r="23" spans="1:12" ht="15">
      <c r="A23" s="198" t="s">
        <v>81</v>
      </c>
      <c r="B23" s="198"/>
      <c r="C23" s="198"/>
      <c r="D23" s="198"/>
      <c r="E23" s="198"/>
      <c r="F23" s="198"/>
      <c r="G23" s="198"/>
      <c r="H23" s="198"/>
      <c r="I23" s="198"/>
      <c r="J23" s="198"/>
      <c r="K23" s="198"/>
      <c r="L23" s="198"/>
    </row>
    <row r="24" ht="1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0">
      <selection activeCell="N32" sqref="N32"/>
    </sheetView>
  </sheetViews>
  <sheetFormatPr defaultColWidth="9.140625" defaultRowHeight="15"/>
  <cols>
    <col min="1" max="6" width="10.7109375" style="0" customWidth="1"/>
    <col min="7" max="7" width="18.421875" style="0" customWidth="1"/>
    <col min="8" max="12" width="10.7109375" style="0" customWidth="1"/>
  </cols>
  <sheetData>
    <row r="1" spans="1:12" ht="15">
      <c r="A1" s="199" t="s">
        <v>82</v>
      </c>
      <c r="B1" s="200"/>
      <c r="C1" s="282"/>
      <c r="D1" s="283" t="s">
        <v>69</v>
      </c>
      <c r="E1" s="283"/>
      <c r="F1" s="283"/>
      <c r="G1" s="283"/>
      <c r="H1" s="283"/>
      <c r="I1" s="283"/>
      <c r="J1" s="283"/>
      <c r="K1" s="283"/>
      <c r="L1" s="72"/>
    </row>
    <row r="2" spans="1:12" ht="15">
      <c r="A2" s="55"/>
      <c r="B2" s="42"/>
      <c r="C2" s="42"/>
      <c r="D2" s="247" t="s">
        <v>83</v>
      </c>
      <c r="E2" s="247"/>
      <c r="F2" s="247"/>
      <c r="G2" s="247"/>
      <c r="H2" s="45" t="s">
        <v>18</v>
      </c>
      <c r="I2" s="279" t="s">
        <v>84</v>
      </c>
      <c r="J2" s="279"/>
      <c r="K2" s="64"/>
      <c r="L2" s="39"/>
    </row>
    <row r="3" spans="1:12" ht="30" customHeight="1">
      <c r="A3" s="55"/>
      <c r="B3" s="42"/>
      <c r="C3" s="42"/>
      <c r="D3" s="284" t="s">
        <v>85</v>
      </c>
      <c r="E3" s="285"/>
      <c r="F3" s="285"/>
      <c r="G3" s="286"/>
      <c r="H3" s="79"/>
      <c r="I3" s="281"/>
      <c r="J3" s="281"/>
      <c r="K3" s="64" t="s">
        <v>18</v>
      </c>
      <c r="L3" s="41"/>
    </row>
    <row r="4" spans="1:12" ht="30" customHeight="1">
      <c r="A4" s="55"/>
      <c r="B4" s="42"/>
      <c r="C4" s="42"/>
      <c r="D4" s="280" t="s">
        <v>86</v>
      </c>
      <c r="E4" s="280"/>
      <c r="F4" s="280"/>
      <c r="G4" s="280"/>
      <c r="H4" s="79"/>
      <c r="I4" s="281"/>
      <c r="J4" s="281"/>
      <c r="K4" s="80" t="s">
        <v>18</v>
      </c>
      <c r="L4" s="41"/>
    </row>
    <row r="5" spans="1:12" ht="30" customHeight="1">
      <c r="A5" s="55"/>
      <c r="B5" s="42"/>
      <c r="C5" s="42"/>
      <c r="D5" s="280" t="s">
        <v>87</v>
      </c>
      <c r="E5" s="280"/>
      <c r="F5" s="280"/>
      <c r="G5" s="280"/>
      <c r="H5" s="46">
        <f>H4+H3</f>
        <v>0</v>
      </c>
      <c r="I5" s="281">
        <f>I4+I3</f>
        <v>0</v>
      </c>
      <c r="J5" s="281"/>
      <c r="K5" s="80" t="s">
        <v>88</v>
      </c>
      <c r="L5" s="41"/>
    </row>
    <row r="6" spans="1:12" ht="15">
      <c r="A6" s="55"/>
      <c r="B6" s="42"/>
      <c r="C6" s="42"/>
      <c r="D6" s="247" t="s">
        <v>89</v>
      </c>
      <c r="E6" s="247"/>
      <c r="F6" s="247"/>
      <c r="G6" s="247"/>
      <c r="H6" s="47" t="s">
        <v>90</v>
      </c>
      <c r="I6" s="43"/>
      <c r="J6" s="43"/>
      <c r="K6" s="42"/>
      <c r="L6" s="41"/>
    </row>
    <row r="7" spans="1:12" ht="15">
      <c r="A7" s="55"/>
      <c r="B7" s="42"/>
      <c r="C7" s="42"/>
      <c r="D7" s="274" t="s">
        <v>61</v>
      </c>
      <c r="E7" s="274"/>
      <c r="F7" s="274"/>
      <c r="G7" s="274"/>
      <c r="H7" s="47">
        <f>'pag. 3'!F9</f>
        <v>1365</v>
      </c>
      <c r="I7" s="387" t="s">
        <v>169</v>
      </c>
      <c r="J7" s="43"/>
      <c r="K7" s="43"/>
      <c r="L7" s="41"/>
    </row>
    <row r="8" spans="1:12" ht="15">
      <c r="A8" s="55"/>
      <c r="B8" s="42"/>
      <c r="C8" s="42"/>
      <c r="D8" s="274" t="s">
        <v>62</v>
      </c>
      <c r="E8" s="274"/>
      <c r="F8" s="274"/>
      <c r="G8" s="274"/>
      <c r="H8" s="47">
        <f>'pag. 3'!F10</f>
        <v>0</v>
      </c>
      <c r="I8" s="43"/>
      <c r="J8" s="43"/>
      <c r="K8" s="43"/>
      <c r="L8" s="41"/>
    </row>
    <row r="9" spans="1:12" ht="15">
      <c r="A9" s="55"/>
      <c r="B9" s="42"/>
      <c r="C9" s="42"/>
      <c r="D9" s="274" t="s">
        <v>63</v>
      </c>
      <c r="E9" s="274"/>
      <c r="F9" s="274"/>
      <c r="G9" s="274"/>
      <c r="H9" s="47">
        <f>'pag. 3'!F11</f>
        <v>0</v>
      </c>
      <c r="I9" s="43"/>
      <c r="J9" s="43"/>
      <c r="K9" s="43"/>
      <c r="L9" s="41"/>
    </row>
    <row r="10" spans="1:12" ht="15">
      <c r="A10" s="55"/>
      <c r="B10" s="42"/>
      <c r="C10" s="42"/>
      <c r="D10" s="275" t="s">
        <v>64</v>
      </c>
      <c r="E10" s="276"/>
      <c r="F10" s="276"/>
      <c r="G10" s="277"/>
      <c r="H10" s="47">
        <f>'pag. 3'!F12</f>
        <v>0</v>
      </c>
      <c r="I10" s="43"/>
      <c r="J10" s="43"/>
      <c r="K10" s="43"/>
      <c r="L10" s="41"/>
    </row>
    <row r="11" spans="1:12" ht="15">
      <c r="A11" s="55"/>
      <c r="B11" s="42"/>
      <c r="C11" s="42"/>
      <c r="D11" s="247" t="s">
        <v>91</v>
      </c>
      <c r="E11" s="247"/>
      <c r="F11" s="247"/>
      <c r="G11" s="247"/>
      <c r="H11" s="81"/>
      <c r="I11" s="49"/>
      <c r="J11" s="49"/>
      <c r="K11" s="82"/>
      <c r="L11" s="41"/>
    </row>
    <row r="12" spans="1:12" ht="30" customHeight="1">
      <c r="A12" s="55"/>
      <c r="B12" s="42"/>
      <c r="C12" s="42"/>
      <c r="D12" s="278" t="s">
        <v>92</v>
      </c>
      <c r="E12" s="203"/>
      <c r="F12" s="203"/>
      <c r="G12" s="203"/>
      <c r="H12" s="390">
        <v>106177</v>
      </c>
      <c r="I12" s="279"/>
      <c r="J12" s="83" t="s">
        <v>93</v>
      </c>
      <c r="K12" s="84"/>
      <c r="L12" s="41"/>
    </row>
    <row r="13" spans="1:12" ht="30" customHeight="1">
      <c r="A13" s="55"/>
      <c r="B13" s="42"/>
      <c r="C13" s="42"/>
      <c r="D13" s="255" t="s">
        <v>94</v>
      </c>
      <c r="E13" s="256"/>
      <c r="F13" s="256"/>
      <c r="G13" s="256"/>
      <c r="H13" s="389">
        <v>36</v>
      </c>
      <c r="I13" s="257"/>
      <c r="J13" s="85" t="s">
        <v>95</v>
      </c>
      <c r="K13" s="386" t="s">
        <v>172</v>
      </c>
      <c r="L13" s="41"/>
    </row>
    <row r="14" spans="1:12" ht="30" customHeight="1">
      <c r="A14" s="55"/>
      <c r="B14" s="42"/>
      <c r="C14" s="42"/>
      <c r="D14" s="255" t="s">
        <v>96</v>
      </c>
      <c r="E14" s="256"/>
      <c r="F14" s="256"/>
      <c r="G14" s="256"/>
      <c r="H14" s="389" t="s">
        <v>171</v>
      </c>
      <c r="I14" s="257"/>
      <c r="J14" s="85" t="s">
        <v>95</v>
      </c>
      <c r="K14" s="386" t="s">
        <v>173</v>
      </c>
      <c r="L14" s="41"/>
    </row>
    <row r="15" spans="1:12" ht="15">
      <c r="A15" s="55"/>
      <c r="B15" s="42"/>
      <c r="C15" s="42"/>
      <c r="D15" s="267" t="s">
        <v>97</v>
      </c>
      <c r="E15" s="268"/>
      <c r="F15" s="268"/>
      <c r="G15" s="268"/>
      <c r="H15" s="269"/>
      <c r="I15" s="269"/>
      <c r="J15" s="269"/>
      <c r="K15" s="270"/>
      <c r="L15" s="41"/>
    </row>
    <row r="16" spans="1:12" ht="15">
      <c r="A16" s="55"/>
      <c r="B16" s="42"/>
      <c r="C16" s="42"/>
      <c r="D16" s="271"/>
      <c r="E16" s="272"/>
      <c r="F16" s="272"/>
      <c r="G16" s="272"/>
      <c r="H16" s="256"/>
      <c r="I16" s="256"/>
      <c r="J16" s="256"/>
      <c r="K16" s="273"/>
      <c r="L16" s="41"/>
    </row>
    <row r="17" spans="1:12" ht="15">
      <c r="A17" s="55"/>
      <c r="B17" s="42"/>
      <c r="C17" s="42"/>
      <c r="D17" s="264"/>
      <c r="E17" s="258" t="s">
        <v>98</v>
      </c>
      <c r="F17" s="259"/>
      <c r="G17" s="260"/>
      <c r="H17" s="261" t="s">
        <v>99</v>
      </c>
      <c r="I17" s="262"/>
      <c r="J17" s="263"/>
      <c r="K17" s="80"/>
      <c r="L17" s="41"/>
    </row>
    <row r="18" spans="1:12" ht="15">
      <c r="A18" s="55"/>
      <c r="B18" s="42"/>
      <c r="C18" s="42"/>
      <c r="D18" s="265"/>
      <c r="E18" s="244" t="s">
        <v>100</v>
      </c>
      <c r="F18" s="245"/>
      <c r="G18" s="246"/>
      <c r="H18" s="244"/>
      <c r="I18" s="245"/>
      <c r="J18" s="246"/>
      <c r="K18" s="80" t="s">
        <v>57</v>
      </c>
      <c r="L18" s="41"/>
    </row>
    <row r="19" spans="1:12" ht="15">
      <c r="A19" s="55"/>
      <c r="B19" s="42"/>
      <c r="C19" s="42"/>
      <c r="D19" s="265"/>
      <c r="E19" s="244" t="s">
        <v>101</v>
      </c>
      <c r="F19" s="245"/>
      <c r="G19" s="246"/>
      <c r="H19" s="244"/>
      <c r="I19" s="245"/>
      <c r="J19" s="246"/>
      <c r="K19" s="80" t="s">
        <v>57</v>
      </c>
      <c r="L19" s="41"/>
    </row>
    <row r="20" spans="1:12" ht="15">
      <c r="A20" s="55"/>
      <c r="B20" s="42"/>
      <c r="C20" s="42"/>
      <c r="D20" s="266"/>
      <c r="E20" s="244" t="s">
        <v>102</v>
      </c>
      <c r="F20" s="245"/>
      <c r="G20" s="246"/>
      <c r="H20" s="244"/>
      <c r="I20" s="245"/>
      <c r="J20" s="246"/>
      <c r="K20" s="80" t="s">
        <v>57</v>
      </c>
      <c r="L20" s="41"/>
    </row>
    <row r="21" spans="1:12" ht="30" customHeight="1">
      <c r="A21" s="55"/>
      <c r="B21" s="42"/>
      <c r="C21" s="42"/>
      <c r="D21" s="45"/>
      <c r="E21" s="244"/>
      <c r="F21" s="245"/>
      <c r="G21" s="245"/>
      <c r="H21" s="245"/>
      <c r="I21" s="245"/>
      <c r="J21" s="246"/>
      <c r="K21" s="80"/>
      <c r="L21" s="41"/>
    </row>
    <row r="22" spans="1:12" ht="15" customHeight="1">
      <c r="A22" s="55"/>
      <c r="B22" s="42"/>
      <c r="C22" s="42"/>
      <c r="D22" s="247" t="s">
        <v>103</v>
      </c>
      <c r="E22" s="247"/>
      <c r="F22" s="247"/>
      <c r="G22" s="247"/>
      <c r="H22" s="86"/>
      <c r="I22" s="50"/>
      <c r="J22" s="50"/>
      <c r="K22" s="51"/>
      <c r="L22" s="41"/>
    </row>
    <row r="23" spans="1:12" ht="60" customHeight="1">
      <c r="A23" s="55"/>
      <c r="B23" s="42"/>
      <c r="C23" s="42"/>
      <c r="D23" s="248" t="s">
        <v>104</v>
      </c>
      <c r="E23" s="249"/>
      <c r="F23" s="249"/>
      <c r="G23" s="249"/>
      <c r="H23" s="367" t="s">
        <v>161</v>
      </c>
      <c r="I23" s="250"/>
      <c r="J23" s="250"/>
      <c r="K23" s="251"/>
      <c r="L23" s="52"/>
    </row>
    <row r="24" spans="1:12" ht="18" customHeight="1">
      <c r="A24" s="55"/>
      <c r="B24" s="42"/>
      <c r="C24" s="42"/>
      <c r="D24" s="252" t="s">
        <v>105</v>
      </c>
      <c r="E24" s="253"/>
      <c r="F24" s="253"/>
      <c r="G24" s="254"/>
      <c r="H24" s="87"/>
      <c r="I24" s="88" t="s">
        <v>106</v>
      </c>
      <c r="J24" s="40"/>
      <c r="K24" s="89"/>
      <c r="L24" s="52"/>
    </row>
    <row r="25" spans="1:12" ht="18" customHeight="1">
      <c r="A25" s="55"/>
      <c r="B25" s="42"/>
      <c r="C25" s="42"/>
      <c r="D25" s="235" t="s">
        <v>107</v>
      </c>
      <c r="E25" s="236"/>
      <c r="F25" s="236"/>
      <c r="G25" s="237"/>
      <c r="H25" s="90"/>
      <c r="I25" s="91" t="s">
        <v>106</v>
      </c>
      <c r="J25" s="40"/>
      <c r="K25" s="89"/>
      <c r="L25" s="41"/>
    </row>
    <row r="26" spans="1:12" ht="18" customHeight="1">
      <c r="A26" s="55"/>
      <c r="B26" s="42"/>
      <c r="C26" s="42"/>
      <c r="D26" s="235" t="s">
        <v>108</v>
      </c>
      <c r="E26" s="236"/>
      <c r="F26" s="236"/>
      <c r="G26" s="237"/>
      <c r="H26" s="90"/>
      <c r="I26" s="91" t="s">
        <v>106</v>
      </c>
      <c r="J26" s="40"/>
      <c r="K26" s="89"/>
      <c r="L26" s="41"/>
    </row>
    <row r="27" spans="1:12" ht="18" customHeight="1">
      <c r="A27" s="55"/>
      <c r="B27" s="42"/>
      <c r="C27" s="42"/>
      <c r="D27" s="235" t="s">
        <v>109</v>
      </c>
      <c r="E27" s="236"/>
      <c r="F27" s="236"/>
      <c r="G27" s="237"/>
      <c r="H27" s="90"/>
      <c r="I27" s="91" t="s">
        <v>106</v>
      </c>
      <c r="J27" s="40"/>
      <c r="K27" s="89"/>
      <c r="L27" s="41"/>
    </row>
    <row r="28" spans="1:12" ht="18" customHeight="1">
      <c r="A28" s="55"/>
      <c r="B28" s="42"/>
      <c r="C28" s="42"/>
      <c r="D28" s="238" t="s">
        <v>110</v>
      </c>
      <c r="E28" s="239"/>
      <c r="F28" s="239"/>
      <c r="G28" s="240"/>
      <c r="H28" s="92">
        <v>0</v>
      </c>
      <c r="I28" s="93" t="s">
        <v>106</v>
      </c>
      <c r="J28" s="53"/>
      <c r="K28" s="94"/>
      <c r="L28" s="41"/>
    </row>
    <row r="29" spans="1:12" ht="15">
      <c r="A29" s="55"/>
      <c r="B29" s="42"/>
      <c r="C29" s="42"/>
      <c r="D29" s="241" t="s">
        <v>111</v>
      </c>
      <c r="E29" s="242"/>
      <c r="F29" s="242"/>
      <c r="G29" s="242"/>
      <c r="H29" s="95"/>
      <c r="I29" s="50"/>
      <c r="J29" s="50"/>
      <c r="K29" s="51"/>
      <c r="L29" s="41"/>
    </row>
    <row r="30" spans="1:12" ht="15">
      <c r="A30" s="55"/>
      <c r="B30" s="42"/>
      <c r="C30" s="42"/>
      <c r="D30" s="228" t="s">
        <v>112</v>
      </c>
      <c r="E30" s="229"/>
      <c r="F30" s="229"/>
      <c r="G30" s="229"/>
      <c r="H30" s="229">
        <v>8</v>
      </c>
      <c r="I30" s="229"/>
      <c r="J30" s="229"/>
      <c r="K30" s="243"/>
      <c r="L30" s="41"/>
    </row>
    <row r="31" spans="1:12" ht="15">
      <c r="A31" s="55"/>
      <c r="B31" s="42"/>
      <c r="C31" s="42"/>
      <c r="D31" s="228" t="s">
        <v>113</v>
      </c>
      <c r="E31" s="229"/>
      <c r="F31" s="229"/>
      <c r="G31" s="229"/>
      <c r="H31" s="230">
        <v>37</v>
      </c>
      <c r="I31" s="230"/>
      <c r="J31" s="230"/>
      <c r="K31" s="231"/>
      <c r="L31" s="41"/>
    </row>
    <row r="32" spans="1:12" ht="15">
      <c r="A32" s="55"/>
      <c r="B32" s="42"/>
      <c r="C32" s="42"/>
      <c r="D32" s="228" t="s">
        <v>114</v>
      </c>
      <c r="E32" s="229"/>
      <c r="F32" s="229"/>
      <c r="G32" s="229"/>
      <c r="H32" s="230">
        <v>20</v>
      </c>
      <c r="I32" s="230"/>
      <c r="J32" s="230"/>
      <c r="K32" s="231"/>
      <c r="L32" s="41"/>
    </row>
    <row r="33" spans="1:12" ht="15">
      <c r="A33" s="57"/>
      <c r="B33" s="44"/>
      <c r="C33" s="44"/>
      <c r="D33" s="232" t="s">
        <v>115</v>
      </c>
      <c r="E33" s="233"/>
      <c r="F33" s="233"/>
      <c r="G33" s="233"/>
      <c r="H33" s="233">
        <v>30</v>
      </c>
      <c r="I33" s="233"/>
      <c r="J33" s="233"/>
      <c r="K33" s="234"/>
      <c r="L33" s="54"/>
    </row>
    <row r="34" ht="15">
      <c r="A34" s="37" t="s">
        <v>116</v>
      </c>
    </row>
    <row r="35" ht="15">
      <c r="A35" s="37" t="s">
        <v>117</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28:G28"/>
    <mergeCell ref="D29:G29"/>
    <mergeCell ref="D30:G30"/>
    <mergeCell ref="H30:K30"/>
    <mergeCell ref="D31:G31"/>
    <mergeCell ref="H31:K31"/>
    <mergeCell ref="D32:G32"/>
    <mergeCell ref="H32:K32"/>
    <mergeCell ref="D33:G33"/>
    <mergeCell ref="H33:K33"/>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N5" sqref="N5"/>
    </sheetView>
  </sheetViews>
  <sheetFormatPr defaultColWidth="9.140625" defaultRowHeight="15"/>
  <cols>
    <col min="1" max="9" width="10.8515625" style="0" customWidth="1"/>
    <col min="10" max="10" width="20.00390625" style="0" customWidth="1"/>
    <col min="11" max="12" width="10.8515625" style="0" customWidth="1"/>
  </cols>
  <sheetData>
    <row r="1" spans="1:12" ht="15">
      <c r="A1" s="20"/>
      <c r="B1" s="21"/>
      <c r="C1" s="21"/>
      <c r="D1" s="15"/>
      <c r="E1" s="15"/>
      <c r="F1" s="15"/>
      <c r="G1" s="15"/>
      <c r="H1" s="15"/>
      <c r="I1" s="15"/>
      <c r="J1" s="15"/>
      <c r="K1" s="24"/>
      <c r="L1" s="32"/>
    </row>
    <row r="2" spans="1:12" ht="18" customHeight="1">
      <c r="A2" s="326" t="s">
        <v>118</v>
      </c>
      <c r="B2" s="327"/>
      <c r="C2" s="328"/>
      <c r="D2" s="261" t="s">
        <v>69</v>
      </c>
      <c r="E2" s="262"/>
      <c r="F2" s="262"/>
      <c r="G2" s="262"/>
      <c r="H2" s="262"/>
      <c r="I2" s="263"/>
      <c r="J2" s="96"/>
      <c r="K2" s="97"/>
      <c r="L2" s="39"/>
    </row>
    <row r="3" spans="1:12" ht="30">
      <c r="A3" s="22"/>
      <c r="B3" s="23"/>
      <c r="C3" s="23"/>
      <c r="D3" s="244" t="s">
        <v>119</v>
      </c>
      <c r="E3" s="245"/>
      <c r="F3" s="245"/>
      <c r="G3" s="245"/>
      <c r="H3" s="329"/>
      <c r="I3" s="330"/>
      <c r="J3" s="382">
        <f>SUM(J4+J10+J12+J13)</f>
        <v>292990</v>
      </c>
      <c r="K3" s="98" t="s">
        <v>120</v>
      </c>
      <c r="L3" s="62"/>
    </row>
    <row r="4" spans="1:12" ht="18" customHeight="1">
      <c r="A4" s="16"/>
      <c r="B4" s="11"/>
      <c r="C4" s="11"/>
      <c r="D4" s="278" t="s">
        <v>121</v>
      </c>
      <c r="E4" s="203"/>
      <c r="F4" s="203"/>
      <c r="G4" s="203"/>
      <c r="H4" s="313"/>
      <c r="I4" s="314"/>
      <c r="J4" s="383">
        <v>235713</v>
      </c>
      <c r="K4" s="98" t="s">
        <v>93</v>
      </c>
      <c r="L4" s="62"/>
    </row>
    <row r="5" spans="1:12" ht="18" customHeight="1">
      <c r="A5" s="16"/>
      <c r="B5" s="11"/>
      <c r="C5" s="11"/>
      <c r="D5" s="381"/>
      <c r="E5" s="203"/>
      <c r="F5" s="203"/>
      <c r="G5" s="203"/>
      <c r="H5" s="313"/>
      <c r="I5" s="314"/>
      <c r="J5" s="96"/>
      <c r="K5" s="98" t="s">
        <v>93</v>
      </c>
      <c r="L5" s="12"/>
    </row>
    <row r="6" spans="1:12" ht="18" customHeight="1">
      <c r="A6" s="16"/>
      <c r="B6" s="11"/>
      <c r="C6" s="11"/>
      <c r="D6" s="381"/>
      <c r="E6" s="203"/>
      <c r="F6" s="203"/>
      <c r="G6" s="203"/>
      <c r="H6" s="313"/>
      <c r="I6" s="314"/>
      <c r="J6" s="96"/>
      <c r="K6" s="98" t="s">
        <v>93</v>
      </c>
      <c r="L6" s="12"/>
    </row>
    <row r="7" spans="1:12" ht="18" customHeight="1">
      <c r="A7" s="16"/>
      <c r="B7" s="11"/>
      <c r="C7" s="11"/>
      <c r="D7" s="278"/>
      <c r="E7" s="203"/>
      <c r="F7" s="203"/>
      <c r="G7" s="203"/>
      <c r="H7" s="313"/>
      <c r="I7" s="314"/>
      <c r="J7" s="96"/>
      <c r="K7" s="98" t="s">
        <v>93</v>
      </c>
      <c r="L7" s="12"/>
    </row>
    <row r="8" spans="1:12" ht="18" customHeight="1">
      <c r="A8" s="16"/>
      <c r="B8" s="11"/>
      <c r="C8" s="11"/>
      <c r="D8" s="278"/>
      <c r="E8" s="203"/>
      <c r="F8" s="203"/>
      <c r="G8" s="203"/>
      <c r="H8" s="313"/>
      <c r="I8" s="314"/>
      <c r="J8" s="96"/>
      <c r="K8" s="98" t="s">
        <v>93</v>
      </c>
      <c r="L8" s="12"/>
    </row>
    <row r="9" spans="1:12" ht="18" customHeight="1">
      <c r="A9" s="16"/>
      <c r="B9" s="11"/>
      <c r="C9" s="11"/>
      <c r="D9" s="278" t="s">
        <v>122</v>
      </c>
      <c r="E9" s="203"/>
      <c r="F9" s="203"/>
      <c r="G9" s="203"/>
      <c r="H9" s="313"/>
      <c r="I9" s="314"/>
      <c r="J9" s="96">
        <v>0</v>
      </c>
      <c r="K9" s="98" t="s">
        <v>93</v>
      </c>
      <c r="L9" s="12"/>
    </row>
    <row r="10" spans="1:12" ht="18" customHeight="1">
      <c r="A10" s="16"/>
      <c r="B10" s="11"/>
      <c r="C10" s="11"/>
      <c r="D10" s="278" t="s">
        <v>123</v>
      </c>
      <c r="E10" s="203"/>
      <c r="F10" s="203"/>
      <c r="G10" s="203"/>
      <c r="H10" s="313"/>
      <c r="I10" s="314"/>
      <c r="J10" s="96">
        <v>32277</v>
      </c>
      <c r="K10" s="98" t="s">
        <v>93</v>
      </c>
      <c r="L10" s="12"/>
    </row>
    <row r="11" spans="1:12" ht="18" customHeight="1">
      <c r="A11" s="16"/>
      <c r="B11" s="11"/>
      <c r="C11" s="11"/>
      <c r="D11" s="278" t="s">
        <v>124</v>
      </c>
      <c r="E11" s="203"/>
      <c r="F11" s="203"/>
      <c r="G11" s="203"/>
      <c r="H11" s="313"/>
      <c r="I11" s="314"/>
      <c r="J11" s="384" t="s">
        <v>168</v>
      </c>
      <c r="K11" s="98" t="s">
        <v>93</v>
      </c>
      <c r="L11" s="62"/>
    </row>
    <row r="12" spans="1:12" ht="18" customHeight="1">
      <c r="A12" s="16"/>
      <c r="B12" s="11"/>
      <c r="C12" s="11"/>
      <c r="D12" s="278" t="s">
        <v>125</v>
      </c>
      <c r="E12" s="203"/>
      <c r="F12" s="203"/>
      <c r="G12" s="203"/>
      <c r="H12" s="313"/>
      <c r="I12" s="314"/>
      <c r="J12" s="385">
        <v>10000</v>
      </c>
      <c r="K12" s="98" t="s">
        <v>93</v>
      </c>
      <c r="L12" s="62"/>
    </row>
    <row r="13" spans="1:12" ht="18" customHeight="1">
      <c r="A13" s="16"/>
      <c r="B13" s="11"/>
      <c r="C13" s="11"/>
      <c r="D13" s="278" t="s">
        <v>126</v>
      </c>
      <c r="E13" s="203"/>
      <c r="F13" s="203"/>
      <c r="G13" s="203"/>
      <c r="H13" s="313"/>
      <c r="I13" s="314"/>
      <c r="J13" s="96">
        <v>15000</v>
      </c>
      <c r="K13" s="98" t="s">
        <v>93</v>
      </c>
      <c r="L13" s="62"/>
    </row>
    <row r="14" spans="1:12" ht="18" customHeight="1">
      <c r="A14" s="16"/>
      <c r="B14" s="11"/>
      <c r="C14" s="11"/>
      <c r="D14" s="278" t="s">
        <v>127</v>
      </c>
      <c r="E14" s="203"/>
      <c r="F14" s="203"/>
      <c r="G14" s="203"/>
      <c r="H14" s="313"/>
      <c r="I14" s="314"/>
      <c r="J14" s="384" t="s">
        <v>170</v>
      </c>
      <c r="K14" s="98" t="s">
        <v>128</v>
      </c>
      <c r="L14" s="62"/>
    </row>
    <row r="15" spans="1:12" ht="15.75" customHeight="1">
      <c r="A15" s="19"/>
      <c r="B15" s="13"/>
      <c r="C15" s="13"/>
      <c r="D15" s="315" t="s">
        <v>129</v>
      </c>
      <c r="E15" s="173"/>
      <c r="F15" s="173"/>
      <c r="G15" s="173"/>
      <c r="H15" s="316"/>
      <c r="I15" s="317"/>
      <c r="J15" s="99">
        <v>7</v>
      </c>
      <c r="K15" s="100" t="s">
        <v>130</v>
      </c>
      <c r="L15" s="63"/>
    </row>
    <row r="16" spans="1:12" ht="18" customHeight="1">
      <c r="A16" s="11"/>
      <c r="B16" s="11"/>
      <c r="C16" s="11"/>
      <c r="D16" s="65"/>
      <c r="E16" s="65"/>
      <c r="F16" s="65"/>
      <c r="G16" s="65"/>
      <c r="H16" s="66"/>
      <c r="I16" s="66"/>
      <c r="J16" s="1"/>
      <c r="K16" s="48"/>
      <c r="L16" s="38"/>
    </row>
    <row r="17" spans="1:14" ht="27" customHeight="1">
      <c r="A17" s="318" t="s">
        <v>131</v>
      </c>
      <c r="B17" s="319"/>
      <c r="C17" s="319"/>
      <c r="D17" s="320" t="s">
        <v>69</v>
      </c>
      <c r="E17" s="321"/>
      <c r="F17" s="321"/>
      <c r="G17" s="321"/>
      <c r="H17" s="321"/>
      <c r="I17" s="322"/>
      <c r="J17" s="323"/>
      <c r="K17" s="324"/>
      <c r="L17" s="325"/>
      <c r="M17" s="74"/>
      <c r="N17" s="1"/>
    </row>
    <row r="18" spans="1:14" ht="27" customHeight="1">
      <c r="A18" s="16"/>
      <c r="B18" s="11"/>
      <c r="C18" s="75"/>
      <c r="D18" s="287" t="s">
        <v>132</v>
      </c>
      <c r="E18" s="288"/>
      <c r="F18" s="288"/>
      <c r="G18" s="288"/>
      <c r="H18" s="288"/>
      <c r="I18" s="289"/>
      <c r="J18" s="380" t="s">
        <v>167</v>
      </c>
      <c r="K18" s="297"/>
      <c r="L18" s="298"/>
      <c r="M18" s="35"/>
      <c r="N18" s="1"/>
    </row>
    <row r="19" spans="1:14" ht="27" customHeight="1">
      <c r="A19" s="16"/>
      <c r="B19" s="11"/>
      <c r="C19" s="75"/>
      <c r="D19" s="290"/>
      <c r="E19" s="291"/>
      <c r="F19" s="291"/>
      <c r="G19" s="291"/>
      <c r="H19" s="291"/>
      <c r="I19" s="292"/>
      <c r="J19" s="296"/>
      <c r="K19" s="297"/>
      <c r="L19" s="298"/>
      <c r="M19" s="35"/>
      <c r="N19" s="1"/>
    </row>
    <row r="20" spans="1:14" ht="27" customHeight="1">
      <c r="A20" s="16"/>
      <c r="B20" s="11"/>
      <c r="C20" s="75"/>
      <c r="D20" s="293"/>
      <c r="E20" s="294"/>
      <c r="F20" s="294"/>
      <c r="G20" s="294"/>
      <c r="H20" s="294"/>
      <c r="I20" s="295"/>
      <c r="J20" s="299"/>
      <c r="K20" s="300"/>
      <c r="L20" s="301"/>
      <c r="M20" s="35"/>
      <c r="N20" s="1"/>
    </row>
    <row r="21" spans="1:14" ht="27" customHeight="1">
      <c r="A21" s="16"/>
      <c r="B21" s="11"/>
      <c r="C21" s="75"/>
      <c r="D21" s="287" t="s">
        <v>133</v>
      </c>
      <c r="E21" s="288"/>
      <c r="F21" s="288"/>
      <c r="G21" s="288"/>
      <c r="H21" s="288"/>
      <c r="I21" s="289"/>
      <c r="J21" s="379" t="s">
        <v>166</v>
      </c>
      <c r="K21" s="305"/>
      <c r="L21" s="306"/>
      <c r="M21" s="73"/>
      <c r="N21" s="1"/>
    </row>
    <row r="22" spans="1:14" ht="27" customHeight="1">
      <c r="A22" s="16"/>
      <c r="B22" s="11"/>
      <c r="C22" s="75"/>
      <c r="D22" s="290"/>
      <c r="E22" s="291"/>
      <c r="F22" s="291"/>
      <c r="G22" s="291"/>
      <c r="H22" s="291"/>
      <c r="I22" s="292"/>
      <c r="J22" s="307"/>
      <c r="K22" s="308"/>
      <c r="L22" s="309"/>
      <c r="M22" s="73"/>
      <c r="N22" s="1"/>
    </row>
    <row r="23" spans="1:14" ht="27" customHeight="1">
      <c r="A23" s="19"/>
      <c r="B23" s="13"/>
      <c r="C23" s="76"/>
      <c r="D23" s="302"/>
      <c r="E23" s="303"/>
      <c r="F23" s="303"/>
      <c r="G23" s="303"/>
      <c r="H23" s="303"/>
      <c r="I23" s="304"/>
      <c r="J23" s="310"/>
      <c r="K23" s="311"/>
      <c r="L23" s="312"/>
      <c r="M23" s="73"/>
      <c r="N23" s="1"/>
    </row>
    <row r="24" ht="15">
      <c r="A24" s="37" t="s">
        <v>134</v>
      </c>
    </row>
    <row r="25" ht="15">
      <c r="A25" s="11" t="s">
        <v>135</v>
      </c>
    </row>
    <row r="26" ht="15">
      <c r="A26" s="37" t="s">
        <v>136</v>
      </c>
    </row>
    <row r="27" ht="15">
      <c r="A27" s="37" t="s">
        <v>137</v>
      </c>
    </row>
  </sheetData>
  <sheetProtection/>
  <mergeCells count="22">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D18:I20"/>
    <mergeCell ref="J18:L20"/>
    <mergeCell ref="D21:I23"/>
    <mergeCell ref="J21:L23"/>
    <mergeCell ref="D13:I13"/>
    <mergeCell ref="D14:I14"/>
    <mergeCell ref="D15:I1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P21" sqref="P21"/>
    </sheetView>
  </sheetViews>
  <sheetFormatPr defaultColWidth="9.140625" defaultRowHeight="15"/>
  <cols>
    <col min="1" max="12" width="10.7109375" style="0" customWidth="1"/>
  </cols>
  <sheetData>
    <row r="2" spans="1:12" ht="15" customHeight="1">
      <c r="A2" s="199" t="s">
        <v>138</v>
      </c>
      <c r="B2" s="199"/>
      <c r="C2" s="282"/>
      <c r="D2" s="321" t="s">
        <v>139</v>
      </c>
      <c r="E2" s="321"/>
      <c r="F2" s="321"/>
      <c r="G2" s="321"/>
      <c r="H2" s="321"/>
      <c r="I2" s="321"/>
      <c r="J2" s="321"/>
      <c r="K2" s="321"/>
      <c r="L2" s="333"/>
    </row>
    <row r="3" spans="1:12" ht="15">
      <c r="A3" s="199"/>
      <c r="B3" s="199"/>
      <c r="C3" s="343"/>
      <c r="D3" s="338"/>
      <c r="E3" s="338"/>
      <c r="F3" s="338"/>
      <c r="G3" s="338"/>
      <c r="H3" s="338"/>
      <c r="I3" s="338"/>
      <c r="J3" s="338"/>
      <c r="K3" s="338"/>
      <c r="L3" s="339"/>
    </row>
    <row r="4" spans="1:12" ht="15">
      <c r="A4" s="16"/>
      <c r="B4" s="11"/>
      <c r="C4" s="77"/>
      <c r="D4" s="338"/>
      <c r="E4" s="338"/>
      <c r="F4" s="338"/>
      <c r="G4" s="338"/>
      <c r="H4" s="338"/>
      <c r="I4" s="338"/>
      <c r="J4" s="338"/>
      <c r="K4" s="338"/>
      <c r="L4" s="339"/>
    </row>
    <row r="5" spans="1:12" ht="15">
      <c r="A5" s="16"/>
      <c r="B5" s="11"/>
      <c r="C5" s="77"/>
      <c r="D5" s="338"/>
      <c r="E5" s="338"/>
      <c r="F5" s="338"/>
      <c r="G5" s="338"/>
      <c r="H5" s="338"/>
      <c r="I5" s="338"/>
      <c r="J5" s="338"/>
      <c r="K5" s="338"/>
      <c r="L5" s="339"/>
    </row>
    <row r="6" spans="1:12" ht="15">
      <c r="A6" s="16"/>
      <c r="B6" s="11"/>
      <c r="C6" s="77"/>
      <c r="D6" s="338"/>
      <c r="E6" s="338"/>
      <c r="F6" s="338"/>
      <c r="G6" s="338"/>
      <c r="H6" s="338"/>
      <c r="I6" s="338"/>
      <c r="J6" s="338"/>
      <c r="K6" s="338"/>
      <c r="L6" s="339"/>
    </row>
    <row r="7" spans="1:12" ht="15">
      <c r="A7" s="16"/>
      <c r="B7" s="11"/>
      <c r="C7" s="77"/>
      <c r="D7" s="338"/>
      <c r="E7" s="338"/>
      <c r="F7" s="338"/>
      <c r="G7" s="338"/>
      <c r="H7" s="338"/>
      <c r="I7" s="338"/>
      <c r="J7" s="338"/>
      <c r="K7" s="338"/>
      <c r="L7" s="339"/>
    </row>
    <row r="8" spans="1:12" ht="15">
      <c r="A8" s="16"/>
      <c r="B8" s="11"/>
      <c r="C8" s="77"/>
      <c r="D8" s="338"/>
      <c r="E8" s="338"/>
      <c r="F8" s="338"/>
      <c r="G8" s="338"/>
      <c r="H8" s="338"/>
      <c r="I8" s="338"/>
      <c r="J8" s="338"/>
      <c r="K8" s="338"/>
      <c r="L8" s="339"/>
    </row>
    <row r="9" spans="1:12" ht="15">
      <c r="A9" s="19"/>
      <c r="B9" s="13"/>
      <c r="C9" s="78"/>
      <c r="D9" s="341"/>
      <c r="E9" s="341"/>
      <c r="F9" s="341"/>
      <c r="G9" s="341"/>
      <c r="H9" s="341"/>
      <c r="I9" s="341"/>
      <c r="J9" s="341"/>
      <c r="K9" s="341"/>
      <c r="L9" s="342"/>
    </row>
    <row r="10" spans="1:12" ht="15" customHeight="1">
      <c r="A10" s="199" t="s">
        <v>140</v>
      </c>
      <c r="B10" s="199"/>
      <c r="C10" s="282"/>
      <c r="D10" s="320" t="s">
        <v>141</v>
      </c>
      <c r="E10" s="321"/>
      <c r="F10" s="321"/>
      <c r="G10" s="321"/>
      <c r="H10" s="321"/>
      <c r="I10" s="321"/>
      <c r="J10" s="321"/>
      <c r="K10" s="321"/>
      <c r="L10" s="333"/>
    </row>
    <row r="11" spans="1:12" ht="15">
      <c r="A11" s="199"/>
      <c r="B11" s="199"/>
      <c r="C11" s="344"/>
      <c r="D11" s="334"/>
      <c r="E11" s="335"/>
      <c r="F11" s="335"/>
      <c r="G11" s="335"/>
      <c r="H11" s="335"/>
      <c r="I11" s="335"/>
      <c r="J11" s="335"/>
      <c r="K11" s="335"/>
      <c r="L11" s="336"/>
    </row>
    <row r="12" spans="1:12" ht="15">
      <c r="A12" s="16"/>
      <c r="B12" s="11"/>
      <c r="C12" s="77"/>
      <c r="D12" s="337"/>
      <c r="E12" s="338"/>
      <c r="F12" s="338"/>
      <c r="G12" s="338"/>
      <c r="H12" s="338"/>
      <c r="I12" s="338"/>
      <c r="J12" s="338"/>
      <c r="K12" s="338"/>
      <c r="L12" s="339"/>
    </row>
    <row r="13" spans="1:12" ht="15">
      <c r="A13" s="16"/>
      <c r="B13" s="11"/>
      <c r="C13" s="77"/>
      <c r="D13" s="337"/>
      <c r="E13" s="338"/>
      <c r="F13" s="338"/>
      <c r="G13" s="338"/>
      <c r="H13" s="338"/>
      <c r="I13" s="338"/>
      <c r="J13" s="338"/>
      <c r="K13" s="338"/>
      <c r="L13" s="339"/>
    </row>
    <row r="14" spans="1:12" ht="15">
      <c r="A14" s="22"/>
      <c r="B14" s="23"/>
      <c r="C14" s="77"/>
      <c r="D14" s="337"/>
      <c r="E14" s="338"/>
      <c r="F14" s="338"/>
      <c r="G14" s="338"/>
      <c r="H14" s="338"/>
      <c r="I14" s="338"/>
      <c r="J14" s="338"/>
      <c r="K14" s="338"/>
      <c r="L14" s="339"/>
    </row>
    <row r="15" spans="1:12" ht="15">
      <c r="A15" s="22"/>
      <c r="B15" s="23"/>
      <c r="C15" s="77"/>
      <c r="D15" s="337"/>
      <c r="E15" s="338"/>
      <c r="F15" s="338"/>
      <c r="G15" s="338"/>
      <c r="H15" s="338"/>
      <c r="I15" s="338"/>
      <c r="J15" s="338"/>
      <c r="K15" s="338"/>
      <c r="L15" s="339"/>
    </row>
    <row r="16" spans="1:12" ht="15">
      <c r="A16" s="16"/>
      <c r="B16" s="11"/>
      <c r="C16" s="77"/>
      <c r="D16" s="337"/>
      <c r="E16" s="338"/>
      <c r="F16" s="338"/>
      <c r="G16" s="338"/>
      <c r="H16" s="338"/>
      <c r="I16" s="338"/>
      <c r="J16" s="338"/>
      <c r="K16" s="338"/>
      <c r="L16" s="339"/>
    </row>
    <row r="17" spans="1:12" ht="15">
      <c r="A17" s="19"/>
      <c r="B17" s="13"/>
      <c r="C17" s="78"/>
      <c r="D17" s="340"/>
      <c r="E17" s="341"/>
      <c r="F17" s="341"/>
      <c r="G17" s="341"/>
      <c r="H17" s="341"/>
      <c r="I17" s="341"/>
      <c r="J17" s="341"/>
      <c r="K17" s="341"/>
      <c r="L17" s="342"/>
    </row>
    <row r="18" spans="1:12" ht="15" customHeight="1">
      <c r="A18" s="198" t="s">
        <v>142</v>
      </c>
      <c r="B18" s="198"/>
      <c r="C18" s="198"/>
      <c r="D18" s="198"/>
      <c r="E18" s="198"/>
      <c r="F18" s="198"/>
      <c r="G18" s="198"/>
      <c r="H18" s="198"/>
      <c r="I18" s="198"/>
      <c r="J18" s="198"/>
      <c r="K18" s="198"/>
      <c r="L18" s="198"/>
    </row>
    <row r="19" spans="1:12" ht="15">
      <c r="A19" s="198"/>
      <c r="B19" s="198"/>
      <c r="C19" s="198"/>
      <c r="D19" s="198"/>
      <c r="E19" s="198"/>
      <c r="F19" s="198"/>
      <c r="G19" s="198"/>
      <c r="H19" s="198"/>
      <c r="I19" s="198"/>
      <c r="J19" s="198"/>
      <c r="K19" s="198"/>
      <c r="L19" s="198"/>
    </row>
    <row r="20" spans="1:12" ht="15">
      <c r="A20" s="198"/>
      <c r="B20" s="198"/>
      <c r="C20" s="198"/>
      <c r="D20" s="198"/>
      <c r="E20" s="198"/>
      <c r="F20" s="198"/>
      <c r="G20" s="198"/>
      <c r="H20" s="198"/>
      <c r="I20" s="198"/>
      <c r="J20" s="198"/>
      <c r="K20" s="198"/>
      <c r="L20" s="198"/>
    </row>
    <row r="21" spans="1:12" ht="15" customHeight="1">
      <c r="A21" s="331" t="s">
        <v>143</v>
      </c>
      <c r="B21" s="331"/>
      <c r="C21" s="331"/>
      <c r="D21" s="331"/>
      <c r="E21" s="331"/>
      <c r="F21" s="331"/>
      <c r="G21" s="331"/>
      <c r="H21" s="331"/>
      <c r="I21" s="331"/>
      <c r="J21" s="331"/>
      <c r="K21" s="331"/>
      <c r="L21" s="331"/>
    </row>
    <row r="22" spans="1:12" ht="15">
      <c r="A22" s="332"/>
      <c r="B22" s="332"/>
      <c r="C22" s="332"/>
      <c r="D22" s="332"/>
      <c r="E22" s="332"/>
      <c r="F22" s="332"/>
      <c r="G22" s="332"/>
      <c r="H22" s="332"/>
      <c r="I22" s="332"/>
      <c r="J22" s="332"/>
      <c r="K22" s="332"/>
      <c r="L22" s="332"/>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lamacchia</dc:creator>
  <cp:keywords/>
  <dc:description/>
  <cp:lastModifiedBy>francesco lamacchia</cp:lastModifiedBy>
  <cp:lastPrinted>2012-10-24T07:34:53Z</cp:lastPrinted>
  <dcterms:created xsi:type="dcterms:W3CDTF">2006-09-16T00:00:00Z</dcterms:created>
  <dcterms:modified xsi:type="dcterms:W3CDTF">2018-07-13T16:46:41Z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