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5580" windowHeight="8040" tabRatio="463" firstSheet="1" activeTab="2"/>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<sst xmlns="http://schemas.openxmlformats.org/spreadsheetml/2006/main" count="224" uniqueCount="196">
  <si>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</si>
  <si>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</si>
  <si>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</si>
  <si>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</si>
  <si>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</si>
  <si>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</si>
  <si>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</si>
  <si>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</si>
  <si>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</si>
  <si>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</si>
  <si>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</si>
  <si>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</si>
  <si>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</si>
  <si>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</si>
  <si>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</si>
  <si>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</si>
  <si>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</si>
  <si>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</si>
  <si>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</si>
  <si>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</si>
  <si>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</si>
  <si>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</si>
  <si>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</si>
  <si>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</si>
  <si>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</si>
  <si>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</si>
  <si>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</si>
  <si>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</si>
  <si>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</si>
  <si>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</si>
  <si>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</si>
  <si>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</si>
  <si>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</si>
  <si>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</si>
  <si>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</si>
  <si>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</si>
  <si>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</si>
  <si>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</si>
  <si>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</si>
  <si>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</si>
  <si>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</si>
  <si>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</si>
  <si>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</si>
  <si>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</si>
  <si>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</si>
  <si>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</si>
  <si>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</si>
  <si>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</si>
  <si>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</si>
  <si>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</si>
  <si>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</si>
  <si>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</si>
  <si>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</si>
  <si>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</si>
  <si>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</si>
  <si>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</si>
  <si>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</si>
  <si>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</si>
  <si>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</si>
  <si>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</si>
  <si>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</si>
  <si>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</si>
  <si>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</si>
  <si>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</si>
  <si>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</si>
  <si>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</si>
  <si>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</si>
  <si>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</si>
  <si>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</si>
  <si>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</si>
  <si>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</si>
  <si>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</si>
  <si>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</si>
  <si>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</si>
  <si>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</si>
  <si>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</si>
  <si>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</si>
  <si>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</si>
  <si>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</si>
  <si>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</si>
  <si>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</si>
  <si>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</si>
  <si>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</si>
  <si>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</si>
  <si>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</si>
  <si>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</si>
  <si>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</si>
  <si>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</si>
  <si>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</si>
  <si>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</si>
  <si>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</si>
  <si>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</si>
  <si>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</si>
  <si>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</si>
  <si>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</si>
  <si>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</si>
  <si>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</si>
  <si>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</si>
  <si>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</si>
  <si>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</si>
  <si>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</si>
  <si>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</si>
  <si>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</si>
  <si>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</si>
  <si>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</si>
  <si>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</si>
  <si>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</si>
  <si>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</si>
  <si>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</si>
  <si>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</si>
  <si>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</si>
  <si>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</si>
  <si>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</si>
  <si>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</si>
  <si>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</si>
  <si>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</si>
  <si>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</si>
  <si>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Costi di esercizio [25]</t>
  </si>
  <si>
    <t>Costo polizza assicurativa</t>
  </si>
  <si>
    <t>Costi gestione servizio vendita energia, CV e/o amministrativi [26]:</t>
  </si>
  <si>
    <t>Costo personale/manodopera</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</si>
  <si>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</si>
  <si>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</si>
  <si>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</si>
  <si>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</si>
  <si>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</si>
  <si>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</si>
  <si>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</si>
  <si>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</si>
  <si>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</si>
  <si>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</si>
  <si>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</si>
  <si>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</si>
  <si>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</si>
  <si>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</si>
  <si>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</si>
  <si>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Agricola F.lli Nola &amp; C. Società Agricola Semplice</t>
  </si>
  <si>
    <t xml:space="preserve">C.da Cammarata </t>
  </si>
  <si>
    <t>n.19</t>
  </si>
  <si>
    <t>Castrovillari</t>
  </si>
  <si>
    <t>( Cs )</t>
  </si>
  <si>
    <t>0981/38865</t>
  </si>
  <si>
    <t>2 stadi termofili</t>
  </si>
  <si>
    <t>agricolafratellinola@gmail.com</t>
  </si>
  <si>
    <t>Sistema di pretrattamento ingestato [16]:No</t>
  </si>
  <si>
    <t>Cammarata 2</t>
  </si>
  <si>
    <t xml:space="preserve">kWe </t>
  </si>
  <si>
    <t>Cessione totale con meccanismo della Tariffa Incentivante a 0,28 Euro / Kw</t>
  </si>
  <si>
    <t>triticale ceroso</t>
  </si>
  <si>
    <t>mais ceroso</t>
  </si>
  <si>
    <t>Tot. € 2.045.000</t>
  </si>
  <si>
    <t>mai superiore al 5% della produzione</t>
  </si>
  <si>
    <t>€ 40.000/anno</t>
  </si>
  <si>
    <t>€20.000/anno</t>
  </si>
  <si>
    <t xml:space="preserve">autoconsumi aziendali  </t>
  </si>
  <si>
    <t>n 4</t>
  </si>
  <si>
    <t>olio motori</t>
  </si>
  <si>
    <t xml:space="preserve">ricambi per impianto </t>
  </si>
  <si>
    <t xml:space="preserve">manutenzione ordinaria motori </t>
  </si>
  <si>
    <t>Costo consumi elettrici ausiliari ( calcolati al mancato guadagno di 0,28 €/kw)</t>
  </si>
  <si>
    <t>Costi materia prima ( calcolato a 40 Euro per T di mais o triticale ceroso realizzato in azienda</t>
  </si>
  <si>
    <t>letame bovino</t>
  </si>
  <si>
    <t>fine 2009 potenziato nel 2011</t>
  </si>
  <si>
    <t>Dimensionamento delle vasche  [18]: due vasche da 20 e 22 m di diametro e 6,30 metri di altezza della capacità rispettivamente di 1900 mc e 2300 mc</t>
  </si>
  <si>
    <t>Caratteristiche dei digestori  [17]: Pluristadio con due vasche con entrambe n. 2 miscelatori a  pale meccaniche completi di tenute,alberi supporti e motore da 15 kw antideflagrante  che lavorano ad una temperatura che oscilla tra i 36 e i 40 gradi</t>
  </si>
  <si>
    <t>separazione meccanica a rulli e spargimento in campo mediante irrigatore semovente  e/o carrobotte spandiliquame con successivo interramento mediande lavorazione meccanica</t>
  </si>
  <si>
    <t>h 8</t>
  </si>
  <si>
    <t>liquame bovini</t>
  </si>
  <si>
    <t>ha 798</t>
  </si>
  <si>
    <t xml:space="preserve">Importo e tipologia di finanziamento [27]: Contributo Enama </t>
  </si>
  <si>
    <t>498 kw  + 499 kw</t>
  </si>
  <si>
    <t>399 KWth + 323 KWth</t>
  </si>
  <si>
    <t>Sistema di produzione di energia termica e/o recupero di calore dall'impianto di cogenerazione [20]:Nel gruppo da 498 kwe ( Progetto Enama) esiste un circuito primario motore di recupero costituito da uno scambiatore a piastra acqua/acqua ed un circuito di recupero fumi costituito da uno scambiatore tubolare acqua/ fumi. I sistemi di recupero del II gruppo non recuperando il calore dei fumi sono costituiti solo da un circuito primario motore di recupero costituito da uno scambiatore a piastra acqua/acqua</t>
  </si>
  <si>
    <t>Rete di teleriscaldamento/raffrescamento [21]:  L'alimentazione dell'energia termica per il riscaldamento delle serre è resa possibile da una linea di distribuzione del calore lunga 75 + 75 metri realizzata con una tubazione in pex-a DN 50</t>
  </si>
  <si>
    <t>energia termica per digestori</t>
  </si>
  <si>
    <t xml:space="preserve">Dimensionamento delle vasche di lagunaggio e tempo di permanenza:  n. 2 vasche di 3.000 mc tempo di permanenza circa 80 giorni. </t>
  </si>
  <si>
    <t>circa 20%</t>
  </si>
  <si>
    <t>La potenza termica efficiente netta sprigionata dal primo gruppo di 498 kwe ( oggetto del progetto Enama) viene utilizzata per il riscaldamento di numero 2 serre di complessivi 1.400 mq servite da apposito circuito realizzato in pex-a conseguendo un  utilizzo del calore disponibile pari ad un valore superiore al 70% della potenza lorda pari a 535 KWth</t>
  </si>
  <si>
    <t>Sistemi innovativi per l'ottimizzazione dell'uso del digestato [22]: separazione meccanica a rulli e spargimento in campo mediante irrigatore semovente  e/o carrobotte spandiliquame con successivo interramento mediande lavorazione meccanica.</t>
  </si>
  <si>
    <t xml:space="preserve">full service </t>
  </si>
  <si>
    <t>nessuno l'energia elettrica viene immessa in rete</t>
  </si>
  <si>
    <t>superiore al 70% sul I gruppo da 499 kwe</t>
  </si>
  <si>
    <t xml:space="preserve"> a) l'impianto è stato costruito con DIA  Comune di Castrovillari ( CS) sia per il I impianto che per il potenziamento.               b) Per l'avviamento è stato necessario il regolamento d'esercizio con l'enel              c) Infine la pratica con il Gse per il riconoscimento della qualifica IAFR</t>
  </si>
  <si>
    <t>Non abbiamo particolari autorizzazioni per l'impiego di sottoprodotti tranne le verifiche dell'Asp sul trattamento e la gestione dei liquami ed presentiamo il PUA per quanto riguarda i piani di spargimento del digestato.</t>
  </si>
  <si>
    <t>Il piano di monitoraggio attivato dall'azienda tiene fede a quanto indicato nel progetto infatti nel corso dell'esercizio dell'impianto è stato attivato un controllo costante delle matrici in entrata ed uscita dell'impianto. Per quanto riguarda le matrici in entrata dell'impianto l'attività di monitoraggio viene eseguita con la collaborazione del Dott. Gardani, referente della ditta Rota Guido che ha realizzato il nostro impianto, con costante attenzione ai prodotti inseriti e la loro resa in termini produttivi. Per quanto riguarda il materiale in uscita "digestato" viene sottoposto ad analisi periodiche sia da laboratori di analisi da noi incaricati ma anche Dal Dipartimento di Ingegneria per l'ambiente ed il Territorio ed Ingegneria Chimica dell'Università della Calabria che ha un progetto di ricerca in tal senso.</t>
  </si>
  <si>
    <t>scarti di vegetali</t>
  </si>
  <si>
    <t>n 2</t>
  </si>
  <si>
    <t>h 32</t>
  </si>
  <si>
    <t>€35.000/anno</t>
  </si>
  <si>
    <t>€530.000/anno</t>
  </si>
  <si>
    <t>€85.000/anno</t>
  </si>
  <si>
    <t>€9.000/anno</t>
  </si>
  <si>
    <t>€4.000/anno</t>
  </si>
  <si>
    <t>€70.000/anno</t>
  </si>
  <si>
    <t>Totale € 793.000 /anno</t>
  </si>
  <si>
    <t xml:space="preserve">Il piano di divulgazione prevede innazitutto una stretta collaborazione con il Dipartimento di Ingegneria Meccanica , Energetica e Gestionale dell'Università della Calabria con la possibilità di effettuare visite Tecniche da parte degli studenti del Corso di Laurea in Ingegneria Energetica e con il Dipartimento di Ingegneria per l'ambiente ed il Territorio ed Ingegneria Chimica dell'Università della Calabria che come sopra descritto eseguono visite  periodiche all'impianto eseguendo prelievi di digestato che analizzano presso i loro laboratori. L'attività divulgativa riguarda anche  scuole medie superiori  e organizzazioni di produttori del territorio. In particolare con l'Istituto di Istruzione Superiore E. Majorana di Rossano  con il quale avvieremo una lunga collaborazione attraverso visite guidate agli alunni e con l'Organizzanione produttori Sibarit APOA di Castrovillari (CS) interessati all'utilizzo del digestato nei propri areali di produzione.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</si>
</sst>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_-* #,##0_-;\-* #,##0_-;_-* &quot;-&quot;??_-;_-@_-"/>
    <numFmt numFmtId="185" formatCode="0.000000000"/>
    <numFmt numFmtId="186" formatCode="0.0000000000"/>
    <numFmt numFmtId="187" formatCode="0.00000000000"/>
    <numFmt numFmtId="188" formatCode="0.00000000"/>
  </numFmts>
  <fonts count="32">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u val="single"/>
      <sz val="11"/>
      <color indexed="20"/>
      <name val="Calibri"/>
      <family val="0"/>
    </font>
    <font>
      <u val="single"/>
      <sz val="11"/>
      <color theme="11"/>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medium"/>
      <top style="thin"/>
      <bottom style="thin"/>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color indexed="63"/>
      </right>
      <top style="thin"/>
      <bottom style="mediu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medium"/>
    </border>
    <border>
      <left>
        <color indexed="63"/>
      </left>
      <right style="thin"/>
      <top style="medium"/>
      <bottom>
        <color indexed="63"/>
      </bottom>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thin"/>
      <right style="thin"/>
      <top>
        <color indexed="63"/>
      </top>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15" fillId="21" borderId="3" applyNumberFormat="0" applyAlignment="0" applyProtection="0"/>
    <xf numFmtId="0" fontId="18" fillId="7" borderId="1" applyNumberFormat="0" applyAlignment="0" applyProtection="0"/>
    <xf numFmtId="169" fontId="0" fillId="0" borderId="0" applyFont="0" applyFill="0" applyBorder="0" applyAlignment="0" applyProtection="0"/>
    <xf numFmtId="0" fontId="19" fillId="22" borderId="0" applyNumberFormat="0" applyBorder="0" applyAlignment="0" applyProtection="0"/>
    <xf numFmtId="0" fontId="9" fillId="3"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10"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cellStyleXfs>
  <cellXfs count="388">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25" borderId="23" xfId="0" applyFont="1" applyFill="1" applyBorder="1" applyAlignment="1">
      <alignment vertical="top"/>
    </xf>
    <xf numFmtId="0" fontId="0" fillId="25" borderId="24" xfId="0" applyFont="1" applyFill="1" applyBorder="1" applyAlignment="1">
      <alignment vertical="top"/>
    </xf>
    <xf numFmtId="0" fontId="0" fillId="25" borderId="13" xfId="0" applyFont="1" applyFill="1" applyBorder="1" applyAlignment="1">
      <alignment horizontal="center" vertical="top"/>
    </xf>
    <xf numFmtId="0" fontId="0" fillId="25" borderId="25"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center" wrapText="1"/>
    </xf>
    <xf numFmtId="0" fontId="26" fillId="25" borderId="23" xfId="0" applyFont="1" applyFill="1" applyBorder="1" applyAlignment="1">
      <alignment horizontal="center" vertical="top" wrapText="1"/>
    </xf>
    <xf numFmtId="0" fontId="0" fillId="21" borderId="0" xfId="0" applyFont="1" applyFill="1" applyBorder="1" applyAlignment="1">
      <alignment vertical="top" wrapText="1"/>
    </xf>
    <xf numFmtId="0" fontId="26" fillId="25" borderId="30"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5" xfId="0" applyFont="1" applyFill="1" applyBorder="1" applyAlignment="1">
      <alignment vertical="top" wrapText="1"/>
    </xf>
    <xf numFmtId="0" fontId="26" fillId="25" borderId="32" xfId="0" applyFont="1" applyFill="1" applyBorder="1" applyAlignment="1">
      <alignment vertical="top" wrapText="1"/>
    </xf>
    <xf numFmtId="0" fontId="26" fillId="25" borderId="23"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9" applyNumberFormat="1" applyFont="1" applyFill="1" applyBorder="1" applyAlignment="1">
      <alignment vertical="top" wrapText="1"/>
    </xf>
    <xf numFmtId="0" fontId="0" fillId="0" borderId="35" xfId="49" applyNumberFormat="1" applyFont="1" applyFill="1" applyBorder="1" applyAlignment="1">
      <alignment vertical="top" wrapText="1"/>
    </xf>
    <xf numFmtId="0" fontId="0" fillId="25" borderId="20" xfId="49" applyNumberFormat="1" applyFont="1" applyFill="1" applyBorder="1" applyAlignment="1">
      <alignment vertical="top"/>
    </xf>
    <xf numFmtId="0" fontId="0" fillId="25" borderId="36" xfId="49"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25" borderId="34" xfId="0" applyFont="1" applyFill="1" applyBorder="1" applyAlignment="1">
      <alignment vertical="center"/>
    </xf>
    <xf numFmtId="0" fontId="0" fillId="25" borderId="37" xfId="0" applyFont="1" applyFill="1" applyBorder="1" applyAlignment="1">
      <alignment vertical="center"/>
    </xf>
    <xf numFmtId="0" fontId="0" fillId="0" borderId="38"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9"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0" borderId="23" xfId="0" applyBorder="1" applyAlignment="1">
      <alignment vertical="center"/>
    </xf>
    <xf numFmtId="0" fontId="0" fillId="0" borderId="11" xfId="0" applyBorder="1" applyAlignment="1">
      <alignment vertical="center"/>
    </xf>
    <xf numFmtId="0" fontId="0" fillId="24" borderId="10" xfId="0" applyFont="1" applyFill="1" applyBorder="1" applyAlignment="1">
      <alignment horizontal="center" vertical="top"/>
    </xf>
    <xf numFmtId="3" fontId="0" fillId="0" borderId="0" xfId="0" applyNumberFormat="1" applyFont="1" applyAlignment="1">
      <alignment/>
    </xf>
    <xf numFmtId="165" fontId="0" fillId="25" borderId="32" xfId="0" applyNumberFormat="1" applyFill="1" applyBorder="1" applyAlignment="1">
      <alignment horizontal="center" vertical="top" wrapTex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187" fontId="0" fillId="24" borderId="10" xfId="0" applyNumberFormat="1" applyFill="1" applyBorder="1" applyAlignment="1">
      <alignment horizontal="left" vertical="top" wrapText="1" shrinkToFit="1"/>
    </xf>
    <xf numFmtId="3" fontId="0" fillId="21" borderId="25" xfId="0" applyNumberFormat="1" applyFont="1" applyFill="1" applyBorder="1" applyAlignment="1">
      <alignment vertical="top" wrapText="1"/>
    </xf>
    <xf numFmtId="3" fontId="0" fillId="11" borderId="22" xfId="0" applyNumberFormat="1" applyFont="1" applyFill="1" applyBorder="1" applyAlignment="1">
      <alignment vertical="top" wrapText="1"/>
    </xf>
    <xf numFmtId="3" fontId="0" fillId="0" borderId="10" xfId="0" applyNumberFormat="1" applyFont="1" applyBorder="1" applyAlignment="1">
      <alignment horizontal="center"/>
    </xf>
    <xf numFmtId="0" fontId="0" fillId="0" borderId="10" xfId="0" applyFont="1" applyBorder="1" applyAlignment="1">
      <alignment horizontal="center" vertical="center" wrapText="1"/>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9" xfId="0" applyBorder="1" applyAlignment="1">
      <alignment vertical="top"/>
    </xf>
    <xf numFmtId="0" fontId="0" fillId="0" borderId="12" xfId="0" applyBorder="1" applyAlignment="1">
      <alignment vertical="top"/>
    </xf>
    <xf numFmtId="0" fontId="0" fillId="0" borderId="34" xfId="0" applyBorder="1" applyAlignment="1">
      <alignment vertical="top"/>
    </xf>
    <xf numFmtId="0" fontId="0" fillId="0" borderId="25" xfId="0" applyBorder="1" applyAlignment="1">
      <alignment vertical="top"/>
    </xf>
    <xf numFmtId="0" fontId="0" fillId="0" borderId="40" xfId="0" applyBorder="1" applyAlignment="1">
      <alignment vertical="top"/>
    </xf>
    <xf numFmtId="0" fontId="0" fillId="0" borderId="11" xfId="0" applyBorder="1" applyAlignment="1">
      <alignment horizontal="left" vertical="top"/>
    </xf>
    <xf numFmtId="0" fontId="0" fillId="0" borderId="22" xfId="0" applyBorder="1" applyAlignment="1">
      <alignment horizontal="left" vertical="top"/>
    </xf>
    <xf numFmtId="0" fontId="0" fillId="0" borderId="39" xfId="0" applyBorder="1" applyAlignment="1">
      <alignment horizontal="left" vertical="top"/>
    </xf>
    <xf numFmtId="0" fontId="2" fillId="25" borderId="41" xfId="0" applyFont="1" applyFill="1" applyBorder="1" applyAlignment="1">
      <alignment horizontal="left" vertical="top"/>
    </xf>
    <xf numFmtId="0" fontId="2" fillId="25" borderId="23" xfId="0" applyFont="1" applyFill="1" applyBorder="1" applyAlignment="1">
      <alignment horizontal="left" vertical="top"/>
    </xf>
    <xf numFmtId="0" fontId="2" fillId="25" borderId="24" xfId="0" applyFont="1" applyFill="1" applyBorder="1" applyAlignment="1">
      <alignment horizontal="left" vertical="top"/>
    </xf>
    <xf numFmtId="0" fontId="0" fillId="0" borderId="32" xfId="0" applyBorder="1" applyAlignment="1">
      <alignment vertical="top"/>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4" xfId="0" applyBorder="1" applyAlignment="1">
      <alignment/>
    </xf>
    <xf numFmtId="0" fontId="0" fillId="0" borderId="25" xfId="0" applyBorder="1" applyAlignment="1">
      <alignment/>
    </xf>
    <xf numFmtId="0" fontId="0" fillId="0" borderId="37"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2" xfId="0" applyBorder="1" applyAlignment="1">
      <alignment/>
    </xf>
    <xf numFmtId="0" fontId="0" fillId="0" borderId="0" xfId="0" applyBorder="1" applyAlignment="1">
      <alignment/>
    </xf>
    <xf numFmtId="0" fontId="0" fillId="0" borderId="13" xfId="0" applyBorder="1" applyAlignment="1">
      <alignment vertical="top"/>
    </xf>
    <xf numFmtId="0" fontId="0" fillId="0" borderId="39" xfId="0" applyBorder="1" applyAlignment="1">
      <alignment vertical="center"/>
    </xf>
    <xf numFmtId="0" fontId="0" fillId="0" borderId="10" xfId="49" applyNumberFormat="1" applyFont="1" applyFill="1" applyBorder="1" applyAlignment="1">
      <alignment vertical="top" wrapText="1"/>
    </xf>
    <xf numFmtId="0" fontId="0" fillId="0" borderId="34" xfId="0" applyBorder="1" applyAlignment="1">
      <alignment horizontal="left" vertical="center"/>
    </xf>
    <xf numFmtId="0" fontId="0" fillId="0" borderId="25" xfId="0" applyBorder="1" applyAlignment="1">
      <alignment horizontal="left" vertical="center"/>
    </xf>
    <xf numFmtId="0" fontId="16" fillId="0" borderId="40" xfId="35" applyBorder="1" applyAlignment="1" applyProtection="1">
      <alignment horizontal="left" vertical="top" wrapText="1"/>
      <protection/>
    </xf>
    <xf numFmtId="0" fontId="0" fillId="0" borderId="40" xfId="0" applyBorder="1" applyAlignment="1">
      <alignment horizontal="left" vertical="top" wrapTex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5" xfId="0" applyBorder="1" applyAlignment="1">
      <alignment vertical="top"/>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25" borderId="25" xfId="0" applyFill="1" applyBorder="1" applyAlignment="1">
      <alignment horizontal="left" vertical="center" wrapText="1"/>
    </xf>
    <xf numFmtId="0" fontId="0" fillId="25" borderId="40" xfId="0" applyFill="1" applyBorder="1" applyAlignment="1">
      <alignment horizontal="left" vertical="center" wrapText="1"/>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22" xfId="0" applyFont="1" applyBorder="1" applyAlignment="1">
      <alignment vertical="top"/>
    </xf>
    <xf numFmtId="0" fontId="0" fillId="0" borderId="12" xfId="0" applyFont="1" applyBorder="1" applyAlignment="1">
      <alignment vertical="top"/>
    </xf>
    <xf numFmtId="0" fontId="0" fillId="0" borderId="24" xfId="0" applyFont="1" applyBorder="1" applyAlignment="1">
      <alignment vertical="center"/>
    </xf>
    <xf numFmtId="0" fontId="0" fillId="25" borderId="43" xfId="0" applyFont="1" applyFill="1" applyBorder="1" applyAlignment="1">
      <alignment vertical="center"/>
    </xf>
    <xf numFmtId="0" fontId="0" fillId="0" borderId="25" xfId="0" applyFont="1" applyBorder="1" applyAlignment="1">
      <alignment vertical="top"/>
    </xf>
    <xf numFmtId="0" fontId="0" fillId="0" borderId="38" xfId="0" applyFont="1" applyBorder="1" applyAlignment="1">
      <alignment vertical="center"/>
    </xf>
    <xf numFmtId="0" fontId="0" fillId="0" borderId="0" xfId="0" applyFont="1" applyAlignment="1">
      <alignment wrapText="1"/>
    </xf>
    <xf numFmtId="3" fontId="0" fillId="25" borderId="11" xfId="0" applyNumberFormat="1" applyFont="1" applyFill="1" applyBorder="1" applyAlignment="1">
      <alignment vertical="center"/>
    </xf>
    <xf numFmtId="0" fontId="0" fillId="25" borderId="39" xfId="0" applyFont="1" applyFill="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xf>
    <xf numFmtId="0" fontId="0" fillId="0" borderId="11" xfId="0" applyFont="1" applyBorder="1" applyAlignment="1">
      <alignment vertical="top"/>
    </xf>
    <xf numFmtId="0" fontId="0" fillId="0" borderId="39" xfId="0" applyFont="1" applyBorder="1" applyAlignment="1">
      <alignment vertical="top"/>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32" xfId="0" applyFont="1" applyBorder="1" applyAlignment="1">
      <alignment horizontal="lef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0" fillId="0" borderId="26" xfId="0" applyFont="1" applyBorder="1" applyAlignment="1">
      <alignment vertical="center" wrapText="1"/>
    </xf>
    <xf numFmtId="0" fontId="0" fillId="0" borderId="33" xfId="0" applyFont="1" applyBorder="1" applyAlignment="1">
      <alignment vertical="center" wrapText="1"/>
    </xf>
    <xf numFmtId="0" fontId="0" fillId="0" borderId="44" xfId="0" applyFont="1" applyBorder="1" applyAlignment="1">
      <alignment vertical="center" wrapTex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11" borderId="11" xfId="0" applyFont="1" applyFill="1" applyBorder="1" applyAlignment="1">
      <alignment horizontal="left" vertical="top" wrapText="1" shrinkToFit="1"/>
    </xf>
    <xf numFmtId="0" fontId="0" fillId="0" borderId="12" xfId="0"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2" fontId="0" fillId="24" borderId="11" xfId="0" applyNumberFormat="1" applyFill="1" applyBorder="1" applyAlignment="1">
      <alignment horizontal="left" vertical="top" wrapText="1" shrinkToFit="1"/>
    </xf>
    <xf numFmtId="2" fontId="0" fillId="0" borderId="12" xfId="0" applyNumberFormat="1" applyBorder="1" applyAlignment="1">
      <alignment horizontal="left" vertical="top" wrapText="1" shrinkToFit="1"/>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25" borderId="47" xfId="0" applyFill="1" applyBorder="1" applyAlignment="1">
      <alignment horizontal="left" vertical="top" wrapText="1"/>
    </xf>
    <xf numFmtId="0" fontId="0" fillId="25" borderId="0" xfId="0"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50" xfId="0" applyFont="1" applyBorder="1" applyAlignment="1">
      <alignment horizontal="left" vertical="top" wrapText="1"/>
    </xf>
    <xf numFmtId="0" fontId="0" fillId="0" borderId="22" xfId="0" applyFont="1" applyBorder="1" applyAlignment="1">
      <alignment horizontal="left" vertical="top" wrapText="1"/>
    </xf>
    <xf numFmtId="0" fontId="0" fillId="0" borderId="39" xfId="0" applyFont="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23"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center" vertical="top" wrapText="1"/>
    </xf>
    <xf numFmtId="0" fontId="0" fillId="0" borderId="34" xfId="0" applyFont="1" applyBorder="1" applyAlignment="1">
      <alignment horizontal="left" vertical="top" wrapText="1"/>
    </xf>
    <xf numFmtId="0" fontId="0" fillId="0" borderId="25"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8" xfId="0" applyFont="1" applyBorder="1" applyAlignment="1">
      <alignment horizontal="center" vertical="top" wrapText="1"/>
    </xf>
    <xf numFmtId="0" fontId="0" fillId="0" borderId="51" xfId="0" applyFont="1" applyBorder="1" applyAlignment="1">
      <alignment horizontal="center" vertical="top" wrapText="1"/>
    </xf>
    <xf numFmtId="0" fontId="0" fillId="0" borderId="35" xfId="0" applyFont="1" applyBorder="1" applyAlignment="1">
      <alignment horizontal="center" vertical="top" wrapText="1"/>
    </xf>
    <xf numFmtId="0" fontId="23" fillId="25" borderId="37"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5"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0" fillId="0" borderId="37"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21" borderId="42" xfId="0" applyFont="1" applyFill="1" applyBorder="1" applyAlignment="1">
      <alignment horizontal="right" vertical="top" wrapText="1"/>
    </xf>
    <xf numFmtId="0" fontId="0" fillId="21" borderId="0" xfId="0" applyFont="1" applyFill="1" applyBorder="1" applyAlignment="1">
      <alignment horizontal="right" vertical="top" wrapText="1"/>
    </xf>
    <xf numFmtId="0" fontId="0" fillId="21" borderId="30" xfId="0" applyFont="1" applyFill="1" applyBorder="1" applyAlignment="1">
      <alignment horizontal="right" vertical="top" wrapText="1"/>
    </xf>
    <xf numFmtId="0" fontId="0" fillId="11" borderId="42"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34" xfId="0" applyFont="1" applyBorder="1" applyAlignment="1">
      <alignment horizontal="left" vertical="top"/>
    </xf>
    <xf numFmtId="0" fontId="0" fillId="0" borderId="25" xfId="0" applyFont="1" applyBorder="1" applyAlignment="1">
      <alignment horizontal="left" vertical="top"/>
    </xf>
    <xf numFmtId="0" fontId="0" fillId="0" borderId="22"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2" xfId="0" applyFont="1" applyBorder="1" applyAlignment="1">
      <alignment horizontal="left" vertical="top"/>
    </xf>
    <xf numFmtId="0" fontId="0" fillId="0" borderId="14"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0" fillId="8" borderId="34" xfId="0" applyFont="1" applyFill="1" applyBorder="1" applyAlignment="1">
      <alignment horizontal="right" vertical="top" wrapText="1"/>
    </xf>
    <xf numFmtId="0" fontId="0" fillId="8" borderId="25"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7" xfId="0" applyFont="1" applyBorder="1" applyAlignment="1">
      <alignment horizontal="center" vertical="top" wrapText="1"/>
    </xf>
    <xf numFmtId="0" fontId="23" fillId="0" borderId="23" xfId="0" applyFont="1" applyBorder="1" applyAlignment="1">
      <alignment horizontal="center" vertical="top" wrapText="1"/>
    </xf>
    <xf numFmtId="0" fontId="0" fillId="0" borderId="34" xfId="0" applyFont="1" applyBorder="1" applyAlignment="1">
      <alignment horizontal="left" vertical="top"/>
    </xf>
    <xf numFmtId="0" fontId="0" fillId="0" borderId="32" xfId="0" applyFont="1" applyBorder="1" applyAlignment="1">
      <alignment horizontal="left" vertical="top"/>
    </xf>
    <xf numFmtId="0" fontId="0" fillId="25" borderId="11" xfId="0" applyFont="1" applyFill="1" applyBorder="1" applyAlignment="1">
      <alignment horizontal="center" vertical="top" wrapText="1"/>
    </xf>
    <xf numFmtId="0" fontId="0" fillId="0" borderId="12" xfId="0" applyBorder="1" applyAlignment="1">
      <alignment/>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0" borderId="11" xfId="0" applyFont="1" applyBorder="1" applyAlignment="1">
      <alignment horizontal="left" vertical="top" wrapText="1"/>
    </xf>
    <xf numFmtId="0" fontId="0" fillId="0" borderId="22" xfId="0" applyFont="1" applyBorder="1" applyAlignment="1">
      <alignment horizontal="left"/>
    </xf>
    <xf numFmtId="0" fontId="0" fillId="0" borderId="12" xfId="0" applyFont="1" applyBorder="1" applyAlignment="1">
      <alignment horizontal="left"/>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0" fillId="0" borderId="37"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5" xfId="0" applyFont="1" applyBorder="1" applyAlignment="1">
      <alignment horizontal="left" vertical="center" wrapText="1"/>
    </xf>
    <xf numFmtId="0" fontId="0" fillId="0" borderId="32" xfId="0" applyFont="1" applyBorder="1" applyAlignment="1">
      <alignment horizontal="left" vertical="center" wrapText="1"/>
    </xf>
    <xf numFmtId="0" fontId="22" fillId="25" borderId="37" xfId="0" applyFont="1" applyFill="1" applyBorder="1" applyAlignment="1">
      <alignment horizontal="left" vertical="top" wrapText="1"/>
    </xf>
    <xf numFmtId="0" fontId="22" fillId="25" borderId="23" xfId="0" applyFont="1" applyFill="1" applyBorder="1" applyAlignment="1">
      <alignment horizontal="left" vertical="top" wrapText="1"/>
    </xf>
    <xf numFmtId="0" fontId="22" fillId="25" borderId="43" xfId="0" applyFont="1" applyFill="1" applyBorder="1" applyAlignment="1">
      <alignment horizontal="left" vertical="top" wrapText="1"/>
    </xf>
    <xf numFmtId="0" fontId="22" fillId="25" borderId="42" xfId="0" applyFont="1" applyFill="1" applyBorder="1" applyAlignment="1">
      <alignment horizontal="left" vertical="top" wrapText="1"/>
    </xf>
    <xf numFmtId="0" fontId="22" fillId="25" borderId="0" xfId="0" applyFont="1" applyFill="1" applyBorder="1" applyAlignment="1">
      <alignment horizontal="left" vertical="top" wrapText="1"/>
    </xf>
    <xf numFmtId="0" fontId="22" fillId="25" borderId="13" xfId="0" applyFont="1" applyFill="1" applyBorder="1" applyAlignment="1">
      <alignment horizontal="left" vertical="top" wrapText="1"/>
    </xf>
    <xf numFmtId="0" fontId="22" fillId="25" borderId="34" xfId="0" applyFont="1" applyFill="1" applyBorder="1" applyAlignment="1">
      <alignment horizontal="left" vertical="top" wrapText="1"/>
    </xf>
    <xf numFmtId="0" fontId="22" fillId="25" borderId="25" xfId="0" applyFont="1" applyFill="1" applyBorder="1" applyAlignment="1">
      <alignment horizontal="left" vertical="top" wrapText="1"/>
    </xf>
    <xf numFmtId="0" fontId="22" fillId="25" borderId="40" xfId="0" applyFont="1" applyFill="1" applyBorder="1" applyAlignment="1">
      <alignment horizontal="left" vertical="top" wrapText="1"/>
    </xf>
    <xf numFmtId="0" fontId="0" fillId="0" borderId="52"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3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1" xfId="0" applyBorder="1" applyAlignment="1">
      <alignment horizontal="left" vertical="top" wrapText="1"/>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0" fillId="25" borderId="0" xfId="0" applyFill="1" applyBorder="1" applyAlignment="1">
      <alignment vertical="top" wrapText="1"/>
    </xf>
    <xf numFmtId="0" fontId="0" fillId="25" borderId="0" xfId="0" applyFill="1" applyAlignment="1">
      <alignment vertical="top" wrapText="1"/>
    </xf>
    <xf numFmtId="0" fontId="2" fillId="0" borderId="55" xfId="0" applyFont="1" applyBorder="1" applyAlignment="1">
      <alignment horizontal="center" vertical="top" wrapText="1"/>
    </xf>
    <xf numFmtId="0" fontId="22" fillId="0" borderId="37" xfId="0" applyFont="1" applyBorder="1" applyAlignment="1">
      <alignment horizontal="center" vertical="top" wrapText="1"/>
    </xf>
    <xf numFmtId="0" fontId="22" fillId="0" borderId="23" xfId="0" applyFont="1" applyBorder="1" applyAlignment="1">
      <alignment horizontal="center" vertical="top" wrapText="1"/>
    </xf>
    <xf numFmtId="0" fontId="22" fillId="0" borderId="43" xfId="0" applyFont="1" applyBorder="1" applyAlignment="1">
      <alignment horizontal="center" vertical="top" wrapText="1"/>
    </xf>
    <xf numFmtId="0" fontId="22" fillId="0" borderId="42"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2"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2" fillId="0" borderId="0"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6" xfId="0" applyFont="1" applyFill="1" applyBorder="1" applyAlignment="1">
      <alignment horizontal="center" vertical="top" wrapText="1"/>
    </xf>
  </cellXfs>
  <cellStyles count="51">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Hyperlink" xfId="35"/>
    <cellStyle name="Followed Hyperlink" xfId="36"/>
    <cellStyle name="Colore1" xfId="37"/>
    <cellStyle name="Colore2" xfId="38"/>
    <cellStyle name="Colore3" xfId="39"/>
    <cellStyle name="Colore4" xfId="40"/>
    <cellStyle name="Colore5" xfId="41"/>
    <cellStyle name="Colore6" xfId="42"/>
    <cellStyle name="Controlla cella" xfId="43"/>
    <cellStyle name="Input" xfId="44"/>
    <cellStyle name="Comma [0]" xfId="45"/>
    <cellStyle name="Neutro" xfId="46"/>
    <cellStyle name="Non valido" xfId="47"/>
    <cellStyle name="Normal_pag. 1"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ido" xfId="61"/>
    <cellStyle name="Currency" xfId="62"/>
    <cellStyle name="Currency [0]"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ricolafratellinola@gmail.com"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workbookViewId="0" topLeftCell="A2">
      <selection activeCell="A26" sqref="A26:N26"/>
    </sheetView>
  </sheetViews>
  <sheetFormatPr defaultColWidth="9.140625" defaultRowHeight="15"/>
  <cols>
    <col min="1" max="14" width="10.28125" style="0" customWidth="1"/>
  </cols>
  <sheetData>
    <row r="1" spans="1:14" ht="15">
      <c r="A1" s="20"/>
      <c r="B1" s="164" t="s">
        <v>0</v>
      </c>
      <c r="C1" s="165"/>
      <c r="D1" s="165"/>
      <c r="E1" s="165"/>
      <c r="F1" s="165"/>
      <c r="G1" s="165"/>
      <c r="H1" s="165"/>
      <c r="I1" s="165"/>
      <c r="J1" s="165"/>
      <c r="K1" s="165"/>
      <c r="L1" s="165"/>
      <c r="M1" s="165"/>
      <c r="N1" s="166"/>
    </row>
    <row r="2" spans="1:14" ht="15">
      <c r="A2" s="16"/>
      <c r="B2" s="167"/>
      <c r="C2" s="168"/>
      <c r="D2" s="168"/>
      <c r="E2" s="168"/>
      <c r="F2" s="168"/>
      <c r="G2" s="168"/>
      <c r="H2" s="168"/>
      <c r="I2" s="168"/>
      <c r="J2" s="168"/>
      <c r="K2" s="168"/>
      <c r="L2" s="168"/>
      <c r="M2" s="168"/>
      <c r="N2" s="169"/>
    </row>
    <row r="3" spans="1:14" ht="15">
      <c r="A3" s="16"/>
      <c r="B3" s="167"/>
      <c r="C3" s="168"/>
      <c r="D3" s="168"/>
      <c r="E3" s="168"/>
      <c r="F3" s="168"/>
      <c r="G3" s="168"/>
      <c r="H3" s="168"/>
      <c r="I3" s="168"/>
      <c r="J3" s="168"/>
      <c r="K3" s="168"/>
      <c r="L3" s="168"/>
      <c r="M3" s="168"/>
      <c r="N3" s="169"/>
    </row>
    <row r="4" spans="1:14" ht="15">
      <c r="A4" s="16"/>
      <c r="B4" s="167"/>
      <c r="C4" s="168"/>
      <c r="D4" s="168"/>
      <c r="E4" s="168"/>
      <c r="F4" s="168"/>
      <c r="G4" s="168"/>
      <c r="H4" s="168"/>
      <c r="I4" s="168"/>
      <c r="J4" s="168"/>
      <c r="K4" s="168"/>
      <c r="L4" s="168"/>
      <c r="M4" s="168"/>
      <c r="N4" s="169"/>
    </row>
    <row r="5" spans="1:14" ht="15">
      <c r="A5" s="16"/>
      <c r="B5" s="11"/>
      <c r="C5" s="11"/>
      <c r="D5" s="11"/>
      <c r="E5" s="11"/>
      <c r="F5" s="9"/>
      <c r="G5" s="9"/>
      <c r="H5" s="9"/>
      <c r="I5" s="9"/>
      <c r="J5" s="9"/>
      <c r="K5" s="9"/>
      <c r="L5" s="9"/>
      <c r="M5" s="9"/>
      <c r="N5" s="10"/>
    </row>
    <row r="6" spans="1:14" ht="18">
      <c r="A6" s="126" t="s">
        <v>1</v>
      </c>
      <c r="B6" s="127"/>
      <c r="C6" s="127"/>
      <c r="D6" s="127"/>
      <c r="E6" s="127"/>
      <c r="F6" s="128" t="s">
        <v>2</v>
      </c>
      <c r="G6" s="128"/>
      <c r="H6" s="128"/>
      <c r="I6" s="128"/>
      <c r="J6" s="128"/>
      <c r="K6" s="128"/>
      <c r="L6" s="128"/>
      <c r="M6" s="128"/>
      <c r="N6" s="129"/>
    </row>
    <row r="7" spans="1:14" ht="13.5">
      <c r="A7" s="16"/>
      <c r="B7" s="11"/>
      <c r="C7" s="11"/>
      <c r="D7" s="11"/>
      <c r="E7" s="11"/>
      <c r="F7" s="9"/>
      <c r="G7" s="9"/>
      <c r="H7" s="9"/>
      <c r="I7" s="9"/>
      <c r="J7" s="9"/>
      <c r="K7" s="9"/>
      <c r="L7" s="9"/>
      <c r="M7" s="9"/>
      <c r="N7" s="10"/>
    </row>
    <row r="8" spans="1:14" ht="13.5">
      <c r="A8" s="16"/>
      <c r="B8" s="11"/>
      <c r="C8" s="11"/>
      <c r="D8" s="11"/>
      <c r="E8" s="11"/>
      <c r="F8" s="130" t="s">
        <v>3</v>
      </c>
      <c r="G8" s="130"/>
      <c r="H8" s="131"/>
      <c r="I8" s="131" t="s">
        <v>142</v>
      </c>
      <c r="J8" s="132"/>
      <c r="K8" s="132"/>
      <c r="L8" s="132"/>
      <c r="M8" s="132"/>
      <c r="N8" s="133"/>
    </row>
    <row r="9" spans="1:14" ht="13.5">
      <c r="A9" s="16"/>
      <c r="B9" s="11"/>
      <c r="C9" s="11"/>
      <c r="D9" s="11"/>
      <c r="E9" s="11"/>
      <c r="F9" s="131" t="s">
        <v>4</v>
      </c>
      <c r="G9" s="132"/>
      <c r="H9" s="134"/>
      <c r="I9" s="135" t="s">
        <v>145</v>
      </c>
      <c r="J9" s="136"/>
      <c r="K9" s="136"/>
      <c r="L9" s="136"/>
      <c r="M9" s="136"/>
      <c r="N9" s="137"/>
    </row>
    <row r="10" spans="1:14" ht="13.5">
      <c r="A10" s="16"/>
      <c r="B10" s="11"/>
      <c r="C10" s="11"/>
      <c r="D10" s="11"/>
      <c r="E10" s="11"/>
      <c r="F10" s="131" t="s">
        <v>5</v>
      </c>
      <c r="G10" s="132"/>
      <c r="H10" s="134"/>
      <c r="I10" s="138" t="s">
        <v>162</v>
      </c>
      <c r="J10" s="139"/>
      <c r="K10" s="139"/>
      <c r="L10" s="139"/>
      <c r="M10" s="139"/>
      <c r="N10" s="140"/>
    </row>
    <row r="11" spans="1:14" ht="13.5">
      <c r="A11" s="16"/>
      <c r="B11" s="11"/>
      <c r="C11" s="11"/>
      <c r="D11" s="11"/>
      <c r="E11" s="11"/>
      <c r="F11" s="132"/>
      <c r="G11" s="132"/>
      <c r="H11" s="132"/>
      <c r="I11" s="132"/>
      <c r="J11" s="132"/>
      <c r="K11" s="132"/>
      <c r="L11" s="132"/>
      <c r="M11" s="132"/>
      <c r="N11" s="133"/>
    </row>
    <row r="12" spans="1:14" ht="13.5">
      <c r="A12" s="141" t="s">
        <v>7</v>
      </c>
      <c r="B12" s="142"/>
      <c r="C12" s="142"/>
      <c r="D12" s="142"/>
      <c r="E12" s="143"/>
      <c r="F12" s="135" t="s">
        <v>8</v>
      </c>
      <c r="G12" s="136"/>
      <c r="H12" s="144"/>
      <c r="I12" s="135" t="s">
        <v>136</v>
      </c>
      <c r="J12" s="136"/>
      <c r="K12" s="136"/>
      <c r="L12" s="136"/>
      <c r="M12" s="136"/>
      <c r="N12" s="137"/>
    </row>
    <row r="13" spans="1:14" ht="25.5" customHeight="1">
      <c r="A13" s="17"/>
      <c r="B13" s="18"/>
      <c r="C13" s="18"/>
      <c r="D13" s="18"/>
      <c r="E13" s="18"/>
      <c r="F13" s="145" t="s">
        <v>9</v>
      </c>
      <c r="G13" s="146"/>
      <c r="H13" s="147"/>
      <c r="I13" s="148"/>
      <c r="J13" s="148"/>
      <c r="K13" s="149"/>
      <c r="L13" s="137"/>
      <c r="M13" s="137"/>
      <c r="N13" s="137"/>
    </row>
    <row r="14" spans="1:14" ht="27.75" customHeight="1">
      <c r="A14" s="17"/>
      <c r="B14" s="18"/>
      <c r="C14" s="18"/>
      <c r="D14" s="18"/>
      <c r="E14" s="18"/>
      <c r="F14" s="150" t="s">
        <v>10</v>
      </c>
      <c r="G14" s="151"/>
      <c r="H14" s="152"/>
      <c r="I14" s="153"/>
      <c r="J14" s="153"/>
      <c r="K14" s="154"/>
      <c r="L14" s="155"/>
      <c r="M14" s="155"/>
      <c r="N14" s="155"/>
    </row>
    <row r="15" spans="1:14" ht="15">
      <c r="A15" s="17"/>
      <c r="B15" s="18"/>
      <c r="C15" s="18"/>
      <c r="D15" s="18"/>
      <c r="E15" s="18"/>
      <c r="F15" s="145"/>
      <c r="G15" s="146"/>
      <c r="H15" s="147"/>
      <c r="I15" s="145"/>
      <c r="J15" s="146"/>
      <c r="K15" s="146"/>
      <c r="L15" s="146"/>
      <c r="M15" s="146"/>
      <c r="N15" s="156"/>
    </row>
    <row r="16" spans="1:14" ht="27.75" customHeight="1">
      <c r="A16" s="16"/>
      <c r="B16" s="11"/>
      <c r="C16" s="11"/>
      <c r="D16" s="11"/>
      <c r="E16" s="11"/>
      <c r="F16" s="135" t="s">
        <v>11</v>
      </c>
      <c r="G16" s="170"/>
      <c r="H16" s="135"/>
      <c r="I16" s="98" t="s">
        <v>12</v>
      </c>
      <c r="J16" s="135" t="s">
        <v>137</v>
      </c>
      <c r="K16" s="136"/>
      <c r="L16" s="136"/>
      <c r="M16" s="99" t="s">
        <v>138</v>
      </c>
      <c r="N16" s="101"/>
    </row>
    <row r="17" spans="1:14" ht="27.75" customHeight="1">
      <c r="A17" s="16"/>
      <c r="B17" s="11"/>
      <c r="C17" s="11"/>
      <c r="D17" s="11"/>
      <c r="E17" s="11"/>
      <c r="F17" s="131"/>
      <c r="G17" s="132"/>
      <c r="H17" s="132"/>
      <c r="I17" s="98" t="s">
        <v>13</v>
      </c>
      <c r="J17" s="157" t="s">
        <v>139</v>
      </c>
      <c r="K17" s="157"/>
      <c r="L17" s="157"/>
      <c r="M17" s="98" t="s">
        <v>140</v>
      </c>
      <c r="N17" s="100"/>
    </row>
    <row r="18" spans="1:14" ht="27.75">
      <c r="A18" s="16"/>
      <c r="B18" s="11"/>
      <c r="C18" s="11"/>
      <c r="D18" s="11"/>
      <c r="E18" s="11"/>
      <c r="F18" s="158" t="s">
        <v>14</v>
      </c>
      <c r="G18" s="159"/>
      <c r="H18" s="159"/>
      <c r="I18" s="96" t="s">
        <v>15</v>
      </c>
      <c r="J18" s="158" t="s">
        <v>141</v>
      </c>
      <c r="K18" s="158"/>
      <c r="L18" s="97" t="s">
        <v>16</v>
      </c>
      <c r="M18" s="160" t="s">
        <v>143</v>
      </c>
      <c r="N18" s="161"/>
    </row>
    <row r="19" spans="1:14" ht="13.5">
      <c r="A19" s="16"/>
      <c r="B19" s="11"/>
      <c r="C19" s="11"/>
      <c r="D19" s="11"/>
      <c r="E19" s="11"/>
      <c r="F19" s="158" t="s">
        <v>17</v>
      </c>
      <c r="G19" s="159"/>
      <c r="H19" s="159"/>
      <c r="I19" s="171" t="s">
        <v>168</v>
      </c>
      <c r="J19" s="172"/>
      <c r="K19" s="173"/>
      <c r="L19" s="173"/>
      <c r="M19" s="173"/>
      <c r="N19" s="174"/>
    </row>
    <row r="20" spans="1:14" ht="13.5">
      <c r="A20" s="19"/>
      <c r="B20" s="13"/>
      <c r="C20" s="13"/>
      <c r="D20" s="13"/>
      <c r="E20" s="13"/>
      <c r="F20" s="13"/>
      <c r="G20" s="13"/>
      <c r="H20" s="13"/>
      <c r="I20" s="13"/>
      <c r="J20" s="13"/>
      <c r="K20" s="13"/>
      <c r="L20" s="13"/>
      <c r="M20" s="13"/>
      <c r="N20" s="14"/>
    </row>
    <row r="22" spans="1:14" ht="13.5">
      <c r="A22" s="163" t="s">
        <v>19</v>
      </c>
      <c r="B22" s="163"/>
      <c r="C22" s="163"/>
      <c r="D22" s="163"/>
      <c r="E22" s="163"/>
      <c r="F22" s="163"/>
      <c r="G22" s="163"/>
      <c r="H22" s="163"/>
      <c r="I22" s="163"/>
      <c r="J22" s="163"/>
      <c r="K22" s="163"/>
      <c r="L22" s="163"/>
      <c r="M22" s="163"/>
      <c r="N22" s="163"/>
    </row>
    <row r="23" spans="1:14" ht="13.5">
      <c r="A23" s="163" t="s">
        <v>20</v>
      </c>
      <c r="B23" s="163"/>
      <c r="C23" s="163"/>
      <c r="D23" s="163"/>
      <c r="E23" s="163"/>
      <c r="F23" s="163"/>
      <c r="G23" s="163"/>
      <c r="H23" s="163"/>
      <c r="I23" s="163"/>
      <c r="J23" s="163"/>
      <c r="K23" s="163"/>
      <c r="L23" s="163"/>
      <c r="M23" s="163"/>
      <c r="N23" s="163"/>
    </row>
    <row r="24" spans="1:14" ht="13.5">
      <c r="A24" s="163" t="s">
        <v>21</v>
      </c>
      <c r="B24" s="163"/>
      <c r="C24" s="163"/>
      <c r="D24" s="163"/>
      <c r="E24" s="163"/>
      <c r="F24" s="163"/>
      <c r="G24" s="163"/>
      <c r="H24" s="163"/>
      <c r="I24" s="163"/>
      <c r="J24" s="163"/>
      <c r="K24" s="163"/>
      <c r="L24" s="163"/>
      <c r="M24" s="163"/>
      <c r="N24" s="163"/>
    </row>
    <row r="25" spans="1:14" ht="13.5">
      <c r="A25" s="163" t="s">
        <v>22</v>
      </c>
      <c r="B25" s="163"/>
      <c r="C25" s="163"/>
      <c r="D25" s="163"/>
      <c r="E25" s="163"/>
      <c r="F25" s="163"/>
      <c r="G25" s="163"/>
      <c r="H25" s="163"/>
      <c r="I25" s="163"/>
      <c r="J25" s="163"/>
      <c r="K25" s="163"/>
      <c r="L25" s="163"/>
      <c r="M25" s="163"/>
      <c r="N25" s="163"/>
    </row>
    <row r="26" spans="1:14" ht="13.5">
      <c r="A26" s="162" t="s">
        <v>23</v>
      </c>
      <c r="B26" s="162"/>
      <c r="C26" s="162"/>
      <c r="D26" s="162"/>
      <c r="E26" s="162"/>
      <c r="F26" s="162"/>
      <c r="G26" s="162"/>
      <c r="H26" s="162"/>
      <c r="I26" s="162"/>
      <c r="J26" s="162"/>
      <c r="K26" s="162"/>
      <c r="L26" s="162"/>
      <c r="M26" s="162"/>
      <c r="N26" s="162"/>
    </row>
    <row r="27" spans="1:14" ht="13.5">
      <c r="A27" s="163" t="s">
        <v>24</v>
      </c>
      <c r="B27" s="163"/>
      <c r="C27" s="163"/>
      <c r="D27" s="163"/>
      <c r="E27" s="163"/>
      <c r="F27" s="163"/>
      <c r="G27" s="163"/>
      <c r="H27" s="163"/>
      <c r="I27" s="163"/>
      <c r="J27" s="163"/>
      <c r="K27" s="163"/>
      <c r="L27" s="163"/>
      <c r="M27" s="163"/>
      <c r="N27" s="163"/>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hyperlinks>
    <hyperlink ref="M18" r:id="rId1" display="agricolafratellinola@gmail.com"/>
  </hyperlinks>
  <printOptions/>
  <pageMargins left="0.4330708661417323" right="0.4330708661417323" top="0.5118110236220472" bottom="0.3937007874015748" header="0.31496062992125984" footer="0.31496062992125984"/>
  <pageSetup fitToHeight="1" fitToWidth="1" horizontalDpi="600" verticalDpi="600" orientation="landscape" paperSize="9" scale="95"/>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workbookViewId="0" topLeftCell="A22">
      <selection activeCell="H9" sqref="H9:K9"/>
    </sheetView>
  </sheetViews>
  <sheetFormatPr defaultColWidth="9.140625" defaultRowHeight="15"/>
  <cols>
    <col min="1" max="10" width="12.421875" style="102" customWidth="1"/>
    <col min="11" max="11" width="16.8515625" style="102" customWidth="1"/>
    <col min="12" max="12" width="9.140625" style="102" bestFit="1" customWidth="1"/>
    <col min="13" max="16384" width="9.140625" style="102" customWidth="1"/>
  </cols>
  <sheetData>
    <row r="1" spans="1:11" ht="21" customHeight="1">
      <c r="A1" s="126" t="s">
        <v>25</v>
      </c>
      <c r="B1" s="127"/>
      <c r="C1" s="175"/>
      <c r="D1" s="176" t="s">
        <v>26</v>
      </c>
      <c r="E1" s="176"/>
      <c r="F1" s="176"/>
      <c r="G1" s="176"/>
      <c r="H1" s="176"/>
      <c r="I1" s="176"/>
      <c r="J1" s="176"/>
      <c r="K1" s="177"/>
    </row>
    <row r="2" spans="1:11" ht="21" customHeight="1">
      <c r="A2" s="54"/>
      <c r="B2" s="42"/>
      <c r="C2" s="41"/>
      <c r="D2" s="178" t="s">
        <v>27</v>
      </c>
      <c r="E2" s="178"/>
      <c r="F2" s="178"/>
      <c r="G2" s="179"/>
      <c r="H2" s="114" t="s">
        <v>146</v>
      </c>
      <c r="I2" s="150" t="s">
        <v>170</v>
      </c>
      <c r="J2" s="180"/>
      <c r="K2" s="181"/>
    </row>
    <row r="3" spans="1:14" ht="21" customHeight="1">
      <c r="A3" s="54"/>
      <c r="B3" s="42"/>
      <c r="C3" s="41"/>
      <c r="D3" s="182" t="s">
        <v>28</v>
      </c>
      <c r="E3" s="182"/>
      <c r="F3" s="182"/>
      <c r="G3" s="182"/>
      <c r="H3" s="115" t="s">
        <v>29</v>
      </c>
      <c r="I3" s="145" t="s">
        <v>171</v>
      </c>
      <c r="J3" s="183"/>
      <c r="K3" s="181"/>
      <c r="N3" s="104"/>
    </row>
    <row r="4" spans="1:12" ht="21" customHeight="1">
      <c r="A4" s="54"/>
      <c r="B4" s="42"/>
      <c r="C4" s="41"/>
      <c r="D4" s="187" t="s">
        <v>30</v>
      </c>
      <c r="E4" s="187"/>
      <c r="F4" s="187"/>
      <c r="G4" s="191"/>
      <c r="H4" s="105" t="s">
        <v>31</v>
      </c>
      <c r="I4" s="107" t="s">
        <v>32</v>
      </c>
      <c r="J4" s="185">
        <v>1738800</v>
      </c>
      <c r="K4" s="186"/>
      <c r="L4" s="117"/>
    </row>
    <row r="5" spans="1:11" ht="21" customHeight="1">
      <c r="A5" s="54"/>
      <c r="B5" s="42"/>
      <c r="C5" s="41"/>
      <c r="D5" s="192"/>
      <c r="E5" s="192"/>
      <c r="F5" s="192"/>
      <c r="G5" s="193"/>
      <c r="H5" s="103" t="s">
        <v>33</v>
      </c>
      <c r="I5" s="106" t="s">
        <v>32</v>
      </c>
      <c r="J5" s="185">
        <v>1486800</v>
      </c>
      <c r="K5" s="186"/>
    </row>
    <row r="6" spans="1:11" ht="21" customHeight="1">
      <c r="A6" s="54"/>
      <c r="B6" s="42"/>
      <c r="C6" s="41"/>
      <c r="D6" s="192"/>
      <c r="E6" s="192"/>
      <c r="F6" s="192"/>
      <c r="G6" s="193"/>
      <c r="H6" s="103" t="s">
        <v>34</v>
      </c>
      <c r="I6" s="106" t="s">
        <v>32</v>
      </c>
      <c r="J6" s="185">
        <v>1651440</v>
      </c>
      <c r="K6" s="186"/>
    </row>
    <row r="7" spans="1:11" ht="21" customHeight="1">
      <c r="A7" s="54"/>
      <c r="B7" s="42"/>
      <c r="C7" s="41"/>
      <c r="D7" s="194"/>
      <c r="E7" s="194"/>
      <c r="F7" s="194"/>
      <c r="G7" s="195"/>
      <c r="H7" s="109" t="s">
        <v>35</v>
      </c>
      <c r="I7" s="108" t="s">
        <v>32</v>
      </c>
      <c r="J7" s="185">
        <v>1354080</v>
      </c>
      <c r="K7" s="186"/>
    </row>
    <row r="8" spans="1:11" ht="36" customHeight="1">
      <c r="A8" s="54"/>
      <c r="B8" s="42"/>
      <c r="C8" s="41"/>
      <c r="D8" s="187" t="s">
        <v>36</v>
      </c>
      <c r="E8" s="187"/>
      <c r="F8" s="187"/>
      <c r="G8" s="188"/>
      <c r="H8" s="189" t="s">
        <v>151</v>
      </c>
      <c r="I8" s="178"/>
      <c r="J8" s="178"/>
      <c r="K8" s="190"/>
    </row>
    <row r="9" spans="1:11" ht="36" customHeight="1">
      <c r="A9" s="54"/>
      <c r="B9" s="42"/>
      <c r="C9" s="41"/>
      <c r="D9" s="188" t="s">
        <v>37</v>
      </c>
      <c r="E9" s="188"/>
      <c r="F9" s="188"/>
      <c r="G9" s="180"/>
      <c r="H9" s="196" t="s">
        <v>147</v>
      </c>
      <c r="I9" s="197"/>
      <c r="J9" s="197"/>
      <c r="K9" s="198"/>
    </row>
    <row r="10" spans="1:14" ht="115.5" customHeight="1">
      <c r="A10" s="56"/>
      <c r="B10" s="44"/>
      <c r="C10" s="53"/>
      <c r="D10" s="199" t="s">
        <v>38</v>
      </c>
      <c r="E10" s="199"/>
      <c r="F10" s="199"/>
      <c r="G10" s="199"/>
      <c r="H10" s="200" t="s">
        <v>177</v>
      </c>
      <c r="I10" s="201"/>
      <c r="J10" s="201"/>
      <c r="K10" s="202"/>
      <c r="N10" s="102" t="s">
        <v>6</v>
      </c>
    </row>
    <row r="12" spans="1:11" ht="13.5">
      <c r="A12" s="184" t="s">
        <v>39</v>
      </c>
      <c r="B12" s="184"/>
      <c r="C12" s="184"/>
      <c r="D12" s="184"/>
      <c r="E12" s="184"/>
      <c r="F12" s="184"/>
      <c r="G12" s="184"/>
      <c r="H12" s="184"/>
      <c r="I12" s="184"/>
      <c r="J12" s="184"/>
      <c r="K12" s="184"/>
    </row>
    <row r="13" spans="1:11" ht="15.75" customHeight="1">
      <c r="A13" s="184" t="s">
        <v>40</v>
      </c>
      <c r="B13" s="184"/>
      <c r="C13" s="184"/>
      <c r="D13" s="184"/>
      <c r="E13" s="184"/>
      <c r="F13" s="184"/>
      <c r="G13" s="184"/>
      <c r="H13" s="184"/>
      <c r="I13" s="184"/>
      <c r="J13" s="184"/>
      <c r="K13" s="184"/>
    </row>
    <row r="14" spans="1:11" ht="13.5">
      <c r="A14" s="184" t="s">
        <v>41</v>
      </c>
      <c r="B14" s="184"/>
      <c r="C14" s="184"/>
      <c r="D14" s="184"/>
      <c r="E14" s="184"/>
      <c r="F14" s="184"/>
      <c r="G14" s="184"/>
      <c r="H14" s="184"/>
      <c r="I14" s="184"/>
      <c r="J14" s="184"/>
      <c r="K14" s="184"/>
    </row>
    <row r="15" spans="1:11" ht="30.75" customHeight="1">
      <c r="A15" s="184" t="s">
        <v>42</v>
      </c>
      <c r="B15" s="184"/>
      <c r="C15" s="184"/>
      <c r="D15" s="184"/>
      <c r="E15" s="184"/>
      <c r="F15" s="184"/>
      <c r="G15" s="184"/>
      <c r="H15" s="184"/>
      <c r="I15" s="184"/>
      <c r="J15" s="184"/>
      <c r="K15" s="184"/>
    </row>
    <row r="16" spans="1:11" ht="46.5" customHeight="1">
      <c r="A16" s="184" t="s">
        <v>43</v>
      </c>
      <c r="B16" s="184"/>
      <c r="C16" s="184"/>
      <c r="D16" s="184"/>
      <c r="E16" s="184"/>
      <c r="F16" s="184"/>
      <c r="G16" s="184"/>
      <c r="H16" s="184"/>
      <c r="I16" s="184"/>
      <c r="J16" s="184"/>
      <c r="K16" s="184"/>
    </row>
    <row r="17" spans="1:11" ht="18" customHeight="1">
      <c r="A17" s="184" t="s">
        <v>44</v>
      </c>
      <c r="B17" s="184"/>
      <c r="C17" s="184"/>
      <c r="D17" s="184"/>
      <c r="E17" s="184"/>
      <c r="F17" s="184"/>
      <c r="G17" s="184"/>
      <c r="H17" s="184"/>
      <c r="I17" s="184"/>
      <c r="J17" s="184"/>
      <c r="K17" s="184"/>
    </row>
  </sheetData>
  <sheetProtection/>
  <mergeCells count="2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pageMargins left="0.7480314960629921" right="0.7480314960629921" top="0.984251968503937" bottom="0.984251968503937" header="0.5118110236220472" footer="0.5118110236220472"/>
  <pageSetup fitToHeight="1"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dimension ref="A1:L22"/>
  <sheetViews>
    <sheetView tabSelected="1" workbookViewId="0" topLeftCell="B2">
      <selection activeCell="G23" sqref="G23"/>
    </sheetView>
  </sheetViews>
  <sheetFormatPr defaultColWidth="9.140625" defaultRowHeight="15"/>
  <cols>
    <col min="1" max="12" width="10.7109375" style="0" customWidth="1"/>
  </cols>
  <sheetData>
    <row r="1" spans="1:12" ht="13.5">
      <c r="A1" s="209" t="s">
        <v>45</v>
      </c>
      <c r="B1" s="210"/>
      <c r="C1" s="211"/>
      <c r="D1" s="212" t="s">
        <v>46</v>
      </c>
      <c r="E1" s="212"/>
      <c r="F1" s="212"/>
      <c r="G1" s="212"/>
      <c r="H1" s="212"/>
      <c r="I1" s="212"/>
      <c r="J1" s="212"/>
      <c r="K1" s="212"/>
      <c r="L1" s="30"/>
    </row>
    <row r="2" spans="1:12" ht="27.75">
      <c r="A2" s="57"/>
      <c r="B2" s="58"/>
      <c r="C2" s="58"/>
      <c r="D2" s="213" t="s">
        <v>47</v>
      </c>
      <c r="E2" s="213"/>
      <c r="F2" s="213"/>
      <c r="G2" s="213"/>
      <c r="H2" s="213"/>
      <c r="I2" s="112" t="s">
        <v>48</v>
      </c>
      <c r="J2" s="113" t="s">
        <v>49</v>
      </c>
      <c r="K2" s="36" t="s">
        <v>50</v>
      </c>
      <c r="L2" s="33" t="s">
        <v>51</v>
      </c>
    </row>
    <row r="3" spans="1:12" ht="30">
      <c r="A3" s="59"/>
      <c r="B3" s="60"/>
      <c r="C3" s="60"/>
      <c r="D3" s="214" t="s">
        <v>52</v>
      </c>
      <c r="E3" s="215"/>
      <c r="F3" s="3" t="s">
        <v>18</v>
      </c>
      <c r="G3" s="3" t="s">
        <v>53</v>
      </c>
      <c r="H3" s="3" t="s">
        <v>54</v>
      </c>
      <c r="I3" s="3" t="s">
        <v>53</v>
      </c>
      <c r="J3" s="3"/>
      <c r="K3" s="3" t="s">
        <v>55</v>
      </c>
      <c r="L3" s="25" t="s">
        <v>56</v>
      </c>
    </row>
    <row r="4" spans="1:12" ht="13.5">
      <c r="A4" s="59"/>
      <c r="B4" s="60"/>
      <c r="C4" s="60"/>
      <c r="D4" s="218" t="s">
        <v>148</v>
      </c>
      <c r="E4" s="219"/>
      <c r="F4" s="3">
        <v>125</v>
      </c>
      <c r="G4" s="3">
        <v>5025</v>
      </c>
      <c r="H4" s="121">
        <f>G4/F4</f>
        <v>40.2</v>
      </c>
      <c r="I4" s="3"/>
      <c r="J4" s="3">
        <f>I4+G4</f>
        <v>5025</v>
      </c>
      <c r="K4" s="3">
        <v>150</v>
      </c>
      <c r="L4" s="25">
        <v>54</v>
      </c>
    </row>
    <row r="5" spans="1:12" ht="13.5">
      <c r="A5" s="59"/>
      <c r="B5" s="60"/>
      <c r="C5" s="60"/>
      <c r="D5" s="218" t="s">
        <v>149</v>
      </c>
      <c r="E5" s="219"/>
      <c r="F5" s="3">
        <v>125</v>
      </c>
      <c r="G5" s="3">
        <v>8198</v>
      </c>
      <c r="H5" s="3">
        <f>G5/F5</f>
        <v>65.584</v>
      </c>
      <c r="I5" s="3"/>
      <c r="J5" s="3">
        <f>I5+G5</f>
        <v>8198</v>
      </c>
      <c r="K5" s="3">
        <v>230</v>
      </c>
      <c r="L5" s="25">
        <v>56</v>
      </c>
    </row>
    <row r="6" spans="1:12" ht="13.5">
      <c r="A6" s="59"/>
      <c r="B6" s="60"/>
      <c r="C6" s="60"/>
      <c r="D6" s="7"/>
      <c r="E6" s="8"/>
      <c r="F6" s="3"/>
      <c r="G6" s="3"/>
      <c r="H6" s="3"/>
      <c r="I6" s="3"/>
      <c r="J6" s="3">
        <f>I6+G6</f>
        <v>0</v>
      </c>
      <c r="K6" s="3"/>
      <c r="L6" s="26"/>
    </row>
    <row r="7" spans="1:12" ht="13.5">
      <c r="A7" s="59"/>
      <c r="B7" s="60"/>
      <c r="C7" s="60"/>
      <c r="D7" s="7"/>
      <c r="E7" s="8"/>
      <c r="F7" s="3"/>
      <c r="G7" s="3"/>
      <c r="H7" s="3"/>
      <c r="I7" s="3"/>
      <c r="J7" s="3">
        <f>I7+G7</f>
        <v>0</v>
      </c>
      <c r="K7" s="3"/>
      <c r="L7" s="26"/>
    </row>
    <row r="8" spans="1:12" ht="30">
      <c r="A8" s="59"/>
      <c r="B8" s="60"/>
      <c r="C8" s="60"/>
      <c r="D8" s="216" t="s">
        <v>57</v>
      </c>
      <c r="E8" s="217"/>
      <c r="F8" s="2" t="s">
        <v>58</v>
      </c>
      <c r="G8" s="2" t="s">
        <v>53</v>
      </c>
      <c r="H8" s="2" t="s">
        <v>59</v>
      </c>
      <c r="I8" s="2" t="s">
        <v>53</v>
      </c>
      <c r="J8" s="2"/>
      <c r="K8" s="2" t="s">
        <v>55</v>
      </c>
      <c r="L8" s="110" t="s">
        <v>56</v>
      </c>
    </row>
    <row r="9" spans="1:12" ht="13.5">
      <c r="A9" s="16"/>
      <c r="B9" s="11"/>
      <c r="C9" s="11"/>
      <c r="D9" s="203" t="s">
        <v>167</v>
      </c>
      <c r="E9" s="204"/>
      <c r="F9" s="29">
        <v>1900</v>
      </c>
      <c r="G9" s="29">
        <v>16000</v>
      </c>
      <c r="H9" s="2"/>
      <c r="I9" s="2"/>
      <c r="J9" s="2">
        <f>I9+G9</f>
        <v>16000</v>
      </c>
      <c r="K9" s="2">
        <v>28</v>
      </c>
      <c r="L9" s="110">
        <v>62</v>
      </c>
    </row>
    <row r="10" spans="1:12" ht="13.5">
      <c r="A10" s="16"/>
      <c r="B10" s="11"/>
      <c r="C10" s="11"/>
      <c r="D10" s="203" t="s">
        <v>161</v>
      </c>
      <c r="E10" s="204"/>
      <c r="F10" s="29">
        <v>1900</v>
      </c>
      <c r="G10" s="29">
        <v>6600</v>
      </c>
      <c r="H10" s="2"/>
      <c r="I10" s="2"/>
      <c r="J10" s="2">
        <f>I10+G10</f>
        <v>6600</v>
      </c>
      <c r="K10" s="2">
        <v>80</v>
      </c>
      <c r="L10" s="110">
        <v>62</v>
      </c>
    </row>
    <row r="11" spans="1:12" ht="13.5">
      <c r="A11" s="16"/>
      <c r="B11" s="11"/>
      <c r="C11" s="11"/>
      <c r="D11" s="203" t="s">
        <v>61</v>
      </c>
      <c r="E11" s="204"/>
      <c r="F11" s="29"/>
      <c r="G11" s="29"/>
      <c r="H11" s="2"/>
      <c r="I11" s="2"/>
      <c r="J11" s="2">
        <f>I11+G11</f>
        <v>0</v>
      </c>
      <c r="K11" s="2"/>
      <c r="L11" s="27"/>
    </row>
    <row r="12" spans="1:12" ht="13.5">
      <c r="A12" s="16"/>
      <c r="B12" s="11"/>
      <c r="C12" s="11"/>
      <c r="D12" s="119" t="s">
        <v>62</v>
      </c>
      <c r="E12" s="120"/>
      <c r="F12" s="29"/>
      <c r="G12" s="29"/>
      <c r="H12" s="2"/>
      <c r="I12" s="2"/>
      <c r="J12" s="2">
        <f>I12+G12</f>
        <v>0</v>
      </c>
      <c r="K12" s="2"/>
      <c r="L12" s="27"/>
    </row>
    <row r="13" spans="1:12" ht="30">
      <c r="A13" s="16"/>
      <c r="B13" s="11"/>
      <c r="C13" s="11"/>
      <c r="D13" s="205" t="s">
        <v>64</v>
      </c>
      <c r="E13" s="206"/>
      <c r="F13" s="34"/>
      <c r="G13" s="4" t="s">
        <v>53</v>
      </c>
      <c r="H13" s="34"/>
      <c r="I13" s="4" t="s">
        <v>53</v>
      </c>
      <c r="J13" s="4"/>
      <c r="K13" s="4" t="s">
        <v>55</v>
      </c>
      <c r="L13" s="111" t="s">
        <v>56</v>
      </c>
    </row>
    <row r="14" spans="1:12" ht="15" customHeight="1">
      <c r="A14" s="16"/>
      <c r="B14" s="11"/>
      <c r="C14" s="11"/>
      <c r="D14" s="207" t="s">
        <v>185</v>
      </c>
      <c r="E14" s="208"/>
      <c r="F14" s="34"/>
      <c r="G14" s="4"/>
      <c r="H14" s="34"/>
      <c r="I14" s="4"/>
      <c r="J14" s="4">
        <f aca="true" t="shared" si="0" ref="J14:J19">I14+G14</f>
        <v>0</v>
      </c>
      <c r="K14" s="4"/>
      <c r="L14" s="111"/>
    </row>
    <row r="15" spans="1:12" ht="13.5">
      <c r="A15" s="16"/>
      <c r="B15" s="11"/>
      <c r="C15" s="11"/>
      <c r="D15" s="207"/>
      <c r="E15" s="208"/>
      <c r="F15" s="34"/>
      <c r="G15" s="4"/>
      <c r="H15" s="34"/>
      <c r="I15" s="4"/>
      <c r="J15" s="4">
        <f t="shared" si="0"/>
        <v>0</v>
      </c>
      <c r="K15" s="4"/>
      <c r="L15" s="111"/>
    </row>
    <row r="16" spans="1:12" ht="13.5">
      <c r="A16" s="16"/>
      <c r="B16" s="11"/>
      <c r="C16" s="11"/>
      <c r="D16" s="5"/>
      <c r="E16" s="6"/>
      <c r="F16" s="34"/>
      <c r="G16" s="4"/>
      <c r="H16" s="34"/>
      <c r="I16" s="4"/>
      <c r="J16" s="4">
        <f t="shared" si="0"/>
        <v>0</v>
      </c>
      <c r="K16" s="4"/>
      <c r="L16" s="28"/>
    </row>
    <row r="17" spans="1:12" ht="13.5">
      <c r="A17" s="16"/>
      <c r="B17" s="11"/>
      <c r="C17" s="11"/>
      <c r="D17" s="5"/>
      <c r="E17" s="6"/>
      <c r="F17" s="34"/>
      <c r="G17" s="4"/>
      <c r="H17" s="34"/>
      <c r="I17" s="4"/>
      <c r="J17" s="4">
        <f t="shared" si="0"/>
        <v>0</v>
      </c>
      <c r="K17" s="4"/>
      <c r="L17" s="28"/>
    </row>
    <row r="18" spans="1:12" ht="13.5">
      <c r="A18" s="16"/>
      <c r="B18" s="11"/>
      <c r="C18" s="11"/>
      <c r="D18" s="5"/>
      <c r="E18" s="6"/>
      <c r="F18" s="34"/>
      <c r="G18" s="4"/>
      <c r="H18" s="34"/>
      <c r="I18" s="4"/>
      <c r="J18" s="4">
        <f t="shared" si="0"/>
        <v>0</v>
      </c>
      <c r="K18" s="4"/>
      <c r="L18" s="28"/>
    </row>
    <row r="19" spans="1:12" ht="13.5">
      <c r="A19" s="19"/>
      <c r="B19" s="13"/>
      <c r="C19" s="13"/>
      <c r="D19" s="66"/>
      <c r="E19" s="67"/>
      <c r="F19" s="68"/>
      <c r="G19" s="69"/>
      <c r="H19" s="68"/>
      <c r="I19" s="69"/>
      <c r="J19" s="69">
        <f t="shared" si="0"/>
        <v>0</v>
      </c>
      <c r="K19" s="69"/>
      <c r="L19" s="70"/>
    </row>
    <row r="21" ht="13.5">
      <c r="A21" s="37" t="s">
        <v>65</v>
      </c>
    </row>
    <row r="22" ht="13.5">
      <c r="A22" s="37" t="s">
        <v>66</v>
      </c>
    </row>
  </sheetData>
  <sheetProtection/>
  <mergeCells count="13">
    <mergeCell ref="D9:E9"/>
    <mergeCell ref="D4:E4"/>
    <mergeCell ref="D5:E5"/>
    <mergeCell ref="D10:E10"/>
    <mergeCell ref="D11:E11"/>
    <mergeCell ref="D13:E13"/>
    <mergeCell ref="D14:E14"/>
    <mergeCell ref="D15:E15"/>
    <mergeCell ref="A1:C1"/>
    <mergeCell ref="D1:K1"/>
    <mergeCell ref="D2:H2"/>
    <mergeCell ref="D3:E3"/>
    <mergeCell ref="D8:E8"/>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workbookViewId="0" topLeftCell="A11">
      <selection activeCell="A16" sqref="A16:L16"/>
    </sheetView>
  </sheetViews>
  <sheetFormatPr defaultColWidth="9.140625" defaultRowHeight="15"/>
  <cols>
    <col min="1" max="12" width="10.7109375" style="0" customWidth="1"/>
  </cols>
  <sheetData>
    <row r="1" spans="1:12" ht="21" customHeight="1">
      <c r="A1" s="243" t="s">
        <v>67</v>
      </c>
      <c r="B1" s="244"/>
      <c r="C1" s="244"/>
      <c r="D1" s="244"/>
      <c r="E1" s="220" t="s">
        <v>68</v>
      </c>
      <c r="F1" s="221"/>
      <c r="G1" s="221"/>
      <c r="H1" s="221"/>
      <c r="I1" s="221"/>
      <c r="J1" s="221"/>
      <c r="K1" s="221"/>
      <c r="L1" s="222"/>
    </row>
    <row r="2" spans="1:12" ht="21" customHeight="1">
      <c r="A2" s="245"/>
      <c r="B2" s="246"/>
      <c r="C2" s="246"/>
      <c r="D2" s="246"/>
      <c r="E2" s="223" t="s">
        <v>69</v>
      </c>
      <c r="F2" s="224"/>
      <c r="G2" s="224"/>
      <c r="H2" s="224"/>
      <c r="I2" s="224"/>
      <c r="J2" s="224"/>
      <c r="K2" s="224"/>
      <c r="L2" s="225"/>
    </row>
    <row r="3" spans="1:12" ht="30" customHeight="1">
      <c r="A3" s="54"/>
      <c r="B3" s="42"/>
      <c r="C3" s="42"/>
      <c r="D3" s="42"/>
      <c r="E3" s="226"/>
      <c r="F3" s="227"/>
      <c r="G3" s="227"/>
      <c r="H3" s="227"/>
      <c r="I3" s="227"/>
      <c r="J3" s="227"/>
      <c r="K3" s="227"/>
      <c r="L3" s="228"/>
    </row>
    <row r="4" spans="1:12" ht="21" customHeight="1">
      <c r="A4" s="54"/>
      <c r="B4" s="42"/>
      <c r="C4" s="42"/>
      <c r="D4" s="42"/>
      <c r="E4" s="223" t="s">
        <v>70</v>
      </c>
      <c r="F4" s="224"/>
      <c r="G4" s="224"/>
      <c r="H4" s="224"/>
      <c r="I4" s="224"/>
      <c r="J4" s="224"/>
      <c r="K4" s="224"/>
      <c r="L4" s="225"/>
    </row>
    <row r="5" spans="1:12" ht="39.75" customHeight="1">
      <c r="A5" s="54"/>
      <c r="B5" s="42"/>
      <c r="C5" s="42"/>
      <c r="D5" s="42"/>
      <c r="E5" s="229"/>
      <c r="F5" s="230"/>
      <c r="G5" s="230"/>
      <c r="H5" s="230"/>
      <c r="I5" s="230"/>
      <c r="J5" s="230"/>
      <c r="K5" s="230"/>
      <c r="L5" s="231"/>
    </row>
    <row r="6" spans="1:12" ht="42" customHeight="1">
      <c r="A6" s="54"/>
      <c r="B6" s="42"/>
      <c r="C6" s="42"/>
      <c r="D6" s="42"/>
      <c r="E6" s="232" t="s">
        <v>144</v>
      </c>
      <c r="F6" s="224"/>
      <c r="G6" s="224"/>
      <c r="H6" s="224"/>
      <c r="I6" s="224"/>
      <c r="J6" s="224"/>
      <c r="K6" s="224"/>
      <c r="L6" s="225"/>
    </row>
    <row r="7" spans="1:12" ht="45.75" customHeight="1">
      <c r="A7" s="54"/>
      <c r="B7" s="42"/>
      <c r="C7" s="42"/>
      <c r="D7" s="42"/>
      <c r="E7" s="232" t="s">
        <v>164</v>
      </c>
      <c r="F7" s="224"/>
      <c r="G7" s="224"/>
      <c r="H7" s="224"/>
      <c r="I7" s="224"/>
      <c r="J7" s="224"/>
      <c r="K7" s="224"/>
      <c r="L7" s="225"/>
    </row>
    <row r="8" spans="1:12" ht="42" customHeight="1">
      <c r="A8" s="54"/>
      <c r="B8" s="42"/>
      <c r="C8" s="42"/>
      <c r="D8" s="42"/>
      <c r="E8" s="232" t="s">
        <v>163</v>
      </c>
      <c r="F8" s="224"/>
      <c r="G8" s="224"/>
      <c r="H8" s="224"/>
      <c r="I8" s="224"/>
      <c r="J8" s="224"/>
      <c r="K8" s="224"/>
      <c r="L8" s="225"/>
    </row>
    <row r="9" spans="1:12" ht="21" customHeight="1">
      <c r="A9" s="55"/>
      <c r="B9" s="43"/>
      <c r="C9" s="43"/>
      <c r="D9" s="43"/>
      <c r="E9" s="234" t="s">
        <v>71</v>
      </c>
      <c r="F9" s="235"/>
      <c r="G9" s="235"/>
      <c r="H9" s="235"/>
      <c r="I9" s="235"/>
      <c r="J9" s="235"/>
      <c r="K9" s="235"/>
      <c r="L9" s="236"/>
    </row>
    <row r="10" spans="1:12" ht="21" customHeight="1">
      <c r="A10" s="55"/>
      <c r="B10" s="43"/>
      <c r="C10" s="43"/>
      <c r="D10" s="43"/>
      <c r="E10" s="237" t="s">
        <v>72</v>
      </c>
      <c r="F10" s="238"/>
      <c r="G10" s="238"/>
      <c r="H10" s="238"/>
      <c r="I10" s="238"/>
      <c r="J10" s="238"/>
      <c r="K10" s="238"/>
      <c r="L10" s="239"/>
    </row>
    <row r="11" spans="1:12" ht="30" customHeight="1">
      <c r="A11" s="55"/>
      <c r="B11" s="43"/>
      <c r="C11" s="43"/>
      <c r="D11" s="43"/>
      <c r="E11" s="226"/>
      <c r="F11" s="227"/>
      <c r="G11" s="227"/>
      <c r="H11" s="227"/>
      <c r="I11" s="227"/>
      <c r="J11" s="227"/>
      <c r="K11" s="227"/>
      <c r="L11" s="228"/>
    </row>
    <row r="12" spans="1:12" ht="94.5" customHeight="1">
      <c r="A12" s="54"/>
      <c r="B12" s="42"/>
      <c r="C12" s="42"/>
      <c r="D12" s="42"/>
      <c r="E12" s="240" t="s">
        <v>172</v>
      </c>
      <c r="F12" s="241"/>
      <c r="G12" s="241"/>
      <c r="H12" s="241"/>
      <c r="I12" s="241"/>
      <c r="J12" s="241"/>
      <c r="K12" s="241"/>
      <c r="L12" s="242"/>
    </row>
    <row r="13" spans="1:12" ht="53.25" customHeight="1">
      <c r="A13" s="54"/>
      <c r="B13" s="42"/>
      <c r="C13" s="42"/>
      <c r="D13" s="42"/>
      <c r="E13" s="247" t="s">
        <v>173</v>
      </c>
      <c r="F13" s="248"/>
      <c r="G13" s="248"/>
      <c r="H13" s="248"/>
      <c r="I13" s="248"/>
      <c r="J13" s="248"/>
      <c r="K13" s="248"/>
      <c r="L13" s="249"/>
    </row>
    <row r="14" spans="1:12" ht="36" customHeight="1">
      <c r="A14" s="54"/>
      <c r="B14" s="42"/>
      <c r="C14" s="42"/>
      <c r="D14" s="42"/>
      <c r="E14" s="250" t="s">
        <v>175</v>
      </c>
      <c r="F14" s="251"/>
      <c r="G14" s="251"/>
      <c r="H14" s="251"/>
      <c r="I14" s="251"/>
      <c r="J14" s="251"/>
      <c r="K14" s="251"/>
      <c r="L14" s="252"/>
    </row>
    <row r="15" spans="1:12" ht="51" customHeight="1">
      <c r="A15" s="56"/>
      <c r="B15" s="44"/>
      <c r="C15" s="44"/>
      <c r="D15" s="44"/>
      <c r="E15" s="253" t="s">
        <v>178</v>
      </c>
      <c r="F15" s="254"/>
      <c r="G15" s="254"/>
      <c r="H15" s="254"/>
      <c r="I15" s="254"/>
      <c r="J15" s="254"/>
      <c r="K15" s="254"/>
      <c r="L15" s="255"/>
    </row>
    <row r="16" spans="1:12" ht="13.5">
      <c r="A16" s="233" t="s">
        <v>73</v>
      </c>
      <c r="B16" s="233"/>
      <c r="C16" s="233"/>
      <c r="D16" s="233"/>
      <c r="E16" s="233"/>
      <c r="F16" s="233"/>
      <c r="G16" s="233"/>
      <c r="H16" s="233"/>
      <c r="I16" s="233"/>
      <c r="J16" s="233"/>
      <c r="K16" s="233"/>
      <c r="L16" s="233"/>
    </row>
    <row r="17" spans="1:12" ht="13.5">
      <c r="A17" s="233" t="s">
        <v>74</v>
      </c>
      <c r="B17" s="233"/>
      <c r="C17" s="233"/>
      <c r="D17" s="233"/>
      <c r="E17" s="233"/>
      <c r="F17" s="233"/>
      <c r="G17" s="233"/>
      <c r="H17" s="233"/>
      <c r="I17" s="233"/>
      <c r="J17" s="233"/>
      <c r="K17" s="233"/>
      <c r="L17" s="233"/>
    </row>
    <row r="18" spans="1:12" ht="13.5">
      <c r="A18" s="233" t="s">
        <v>75</v>
      </c>
      <c r="B18" s="233"/>
      <c r="C18" s="233"/>
      <c r="D18" s="233"/>
      <c r="E18" s="233"/>
      <c r="F18" s="233"/>
      <c r="G18" s="233"/>
      <c r="H18" s="233"/>
      <c r="I18" s="233"/>
      <c r="J18" s="233"/>
      <c r="K18" s="233"/>
      <c r="L18" s="233"/>
    </row>
    <row r="19" spans="1:12" ht="13.5">
      <c r="A19" s="233" t="s">
        <v>76</v>
      </c>
      <c r="B19" s="233"/>
      <c r="C19" s="233"/>
      <c r="D19" s="233"/>
      <c r="E19" s="233"/>
      <c r="F19" s="233"/>
      <c r="G19" s="233"/>
      <c r="H19" s="233"/>
      <c r="I19" s="233"/>
      <c r="J19" s="233"/>
      <c r="K19" s="233"/>
      <c r="L19" s="233"/>
    </row>
    <row r="20" spans="1:12" ht="13.5">
      <c r="A20" s="233" t="s">
        <v>77</v>
      </c>
      <c r="B20" s="233"/>
      <c r="C20" s="233"/>
      <c r="D20" s="233"/>
      <c r="E20" s="233"/>
      <c r="F20" s="233"/>
      <c r="G20" s="233"/>
      <c r="H20" s="233"/>
      <c r="I20" s="233"/>
      <c r="J20" s="233"/>
      <c r="K20" s="233"/>
      <c r="L20" s="233"/>
    </row>
    <row r="21" spans="1:12" ht="13.5">
      <c r="A21" s="233" t="s">
        <v>78</v>
      </c>
      <c r="B21" s="233"/>
      <c r="C21" s="233"/>
      <c r="D21" s="233"/>
      <c r="E21" s="233"/>
      <c r="F21" s="233"/>
      <c r="G21" s="233"/>
      <c r="H21" s="233"/>
      <c r="I21" s="233"/>
      <c r="J21" s="233"/>
      <c r="K21" s="233"/>
      <c r="L21" s="233"/>
    </row>
    <row r="22" spans="1:12" ht="13.5">
      <c r="A22" s="233" t="s">
        <v>79</v>
      </c>
      <c r="B22" s="233"/>
      <c r="C22" s="233"/>
      <c r="D22" s="233"/>
      <c r="E22" s="233"/>
      <c r="F22" s="233"/>
      <c r="G22" s="233"/>
      <c r="H22" s="233"/>
      <c r="I22" s="233"/>
      <c r="J22" s="233"/>
      <c r="K22" s="233"/>
      <c r="L22" s="233"/>
    </row>
    <row r="23" spans="1:12" ht="13.5">
      <c r="A23" s="233" t="s">
        <v>80</v>
      </c>
      <c r="B23" s="233"/>
      <c r="C23" s="233"/>
      <c r="D23" s="233"/>
      <c r="E23" s="233"/>
      <c r="F23" s="233"/>
      <c r="G23" s="233"/>
      <c r="H23" s="233"/>
      <c r="I23" s="233"/>
      <c r="J23" s="233"/>
      <c r="K23" s="233"/>
      <c r="L23" s="233"/>
    </row>
    <row r="24" ht="13.5">
      <c r="A24" s="31"/>
    </row>
  </sheetData>
  <sheetProtection/>
  <mergeCells count="24">
    <mergeCell ref="A19:L19"/>
    <mergeCell ref="A20:L20"/>
    <mergeCell ref="A21:L21"/>
    <mergeCell ref="A22:L22"/>
    <mergeCell ref="A23:L23"/>
    <mergeCell ref="A1:D2"/>
    <mergeCell ref="E13:L13"/>
    <mergeCell ref="E14:L14"/>
    <mergeCell ref="E15:L15"/>
    <mergeCell ref="A16:L16"/>
    <mergeCell ref="A17:L17"/>
    <mergeCell ref="A18:L18"/>
    <mergeCell ref="E7:L7"/>
    <mergeCell ref="E8:L8"/>
    <mergeCell ref="E9:L9"/>
    <mergeCell ref="E10:L10"/>
    <mergeCell ref="E11:L11"/>
    <mergeCell ref="E12:L12"/>
    <mergeCell ref="E1:L1"/>
    <mergeCell ref="E2:L2"/>
    <mergeCell ref="E3:L3"/>
    <mergeCell ref="E4:L4"/>
    <mergeCell ref="E5:L5"/>
    <mergeCell ref="E6:L6"/>
  </mergeCells>
  <printOptions/>
  <pageMargins left="0.7480314960629921" right="0.7480314960629921" top="0.984251968503937" bottom="0.984251968503937" header="0.5118110236220472" footer="0.5118110236220472"/>
  <pageSetup fitToHeight="1" fitToWidth="1" horizontalDpi="600" verticalDpi="600" orientation="portrait" paperSize="9" scale="66"/>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5"/>
  <sheetViews>
    <sheetView workbookViewId="0" topLeftCell="A20">
      <selection activeCell="H28" sqref="H28"/>
    </sheetView>
  </sheetViews>
  <sheetFormatPr defaultColWidth="9.140625" defaultRowHeight="15"/>
  <cols>
    <col min="1" max="10" width="10.7109375" style="0" customWidth="1"/>
    <col min="11" max="11" width="12.140625" style="0" customWidth="1"/>
    <col min="12" max="12" width="10.7109375" style="0" customWidth="1"/>
  </cols>
  <sheetData>
    <row r="1" spans="1:12" ht="13.5">
      <c r="A1" s="243" t="s">
        <v>81</v>
      </c>
      <c r="B1" s="244"/>
      <c r="C1" s="256"/>
      <c r="D1" s="257" t="s">
        <v>68</v>
      </c>
      <c r="E1" s="257"/>
      <c r="F1" s="257"/>
      <c r="G1" s="257"/>
      <c r="H1" s="257"/>
      <c r="I1" s="257"/>
      <c r="J1" s="257"/>
      <c r="K1" s="257"/>
      <c r="L1" s="71"/>
    </row>
    <row r="2" spans="1:12" ht="13.5">
      <c r="A2" s="54"/>
      <c r="B2" s="42"/>
      <c r="C2" s="42"/>
      <c r="D2" s="258" t="s">
        <v>82</v>
      </c>
      <c r="E2" s="258"/>
      <c r="F2" s="258"/>
      <c r="G2" s="258"/>
      <c r="H2" s="45" t="s">
        <v>18</v>
      </c>
      <c r="I2" s="259" t="s">
        <v>83</v>
      </c>
      <c r="J2" s="259"/>
      <c r="K2" s="63"/>
      <c r="L2" s="39"/>
    </row>
    <row r="3" spans="1:12" ht="30" customHeight="1">
      <c r="A3" s="54"/>
      <c r="B3" s="42"/>
      <c r="C3" s="42"/>
      <c r="D3" s="260" t="s">
        <v>84</v>
      </c>
      <c r="E3" s="261"/>
      <c r="F3" s="261"/>
      <c r="G3" s="262"/>
      <c r="H3" s="78">
        <v>0</v>
      </c>
      <c r="I3" s="263"/>
      <c r="J3" s="263"/>
      <c r="K3" s="63" t="s">
        <v>18</v>
      </c>
      <c r="L3" s="41"/>
    </row>
    <row r="4" spans="1:12" ht="30" customHeight="1">
      <c r="A4" s="54"/>
      <c r="B4" s="42"/>
      <c r="C4" s="42"/>
      <c r="D4" s="264" t="s">
        <v>85</v>
      </c>
      <c r="E4" s="264"/>
      <c r="F4" s="264"/>
      <c r="G4" s="264"/>
      <c r="H4" s="78">
        <v>125</v>
      </c>
      <c r="I4" s="263">
        <v>125</v>
      </c>
      <c r="J4" s="263"/>
      <c r="K4" s="79" t="s">
        <v>18</v>
      </c>
      <c r="L4" s="41"/>
    </row>
    <row r="5" spans="1:12" ht="30" customHeight="1">
      <c r="A5" s="54"/>
      <c r="B5" s="42"/>
      <c r="C5" s="42"/>
      <c r="D5" s="264" t="s">
        <v>86</v>
      </c>
      <c r="E5" s="264"/>
      <c r="F5" s="264"/>
      <c r="G5" s="264"/>
      <c r="H5" s="116">
        <v>125</v>
      </c>
      <c r="I5" s="263">
        <f>I4+I3</f>
        <v>125</v>
      </c>
      <c r="J5" s="263"/>
      <c r="K5" s="79" t="s">
        <v>87</v>
      </c>
      <c r="L5" s="41"/>
    </row>
    <row r="6" spans="1:12" ht="13.5">
      <c r="A6" s="54"/>
      <c r="B6" s="42"/>
      <c r="C6" s="42"/>
      <c r="D6" s="258" t="s">
        <v>88</v>
      </c>
      <c r="E6" s="258"/>
      <c r="F6" s="258"/>
      <c r="G6" s="258"/>
      <c r="H6" s="46" t="s">
        <v>89</v>
      </c>
      <c r="I6" s="43"/>
      <c r="J6" s="43"/>
      <c r="K6" s="42"/>
      <c r="L6" s="41"/>
    </row>
    <row r="7" spans="1:12" ht="13.5">
      <c r="A7" s="54"/>
      <c r="B7" s="42"/>
      <c r="C7" s="42"/>
      <c r="D7" s="265" t="s">
        <v>60</v>
      </c>
      <c r="E7" s="265"/>
      <c r="F7" s="265"/>
      <c r="G7" s="265"/>
      <c r="H7" s="46">
        <f>'pag. 3'!F9</f>
        <v>1900</v>
      </c>
      <c r="I7" s="43"/>
      <c r="J7" s="43"/>
      <c r="K7" s="43"/>
      <c r="L7" s="41"/>
    </row>
    <row r="8" spans="1:12" ht="13.5">
      <c r="A8" s="54"/>
      <c r="B8" s="42"/>
      <c r="C8" s="42"/>
      <c r="D8" s="265" t="s">
        <v>61</v>
      </c>
      <c r="E8" s="265"/>
      <c r="F8" s="265"/>
      <c r="G8" s="265"/>
      <c r="H8" s="46">
        <v>0</v>
      </c>
      <c r="I8" s="43"/>
      <c r="J8" s="43"/>
      <c r="K8" s="43"/>
      <c r="L8" s="41"/>
    </row>
    <row r="9" spans="1:12" ht="13.5">
      <c r="A9" s="54"/>
      <c r="B9" s="42"/>
      <c r="C9" s="42"/>
      <c r="D9" s="265" t="s">
        <v>62</v>
      </c>
      <c r="E9" s="265"/>
      <c r="F9" s="265"/>
      <c r="G9" s="265"/>
      <c r="H9" s="46">
        <f>'pag. 3'!F11</f>
        <v>0</v>
      </c>
      <c r="I9" s="43"/>
      <c r="J9" s="43"/>
      <c r="K9" s="43"/>
      <c r="L9" s="41"/>
    </row>
    <row r="10" spans="1:12" ht="13.5">
      <c r="A10" s="54"/>
      <c r="B10" s="42"/>
      <c r="C10" s="42"/>
      <c r="D10" s="266" t="s">
        <v>63</v>
      </c>
      <c r="E10" s="267"/>
      <c r="F10" s="267"/>
      <c r="G10" s="268"/>
      <c r="H10" s="46">
        <f>'pag. 3'!F12</f>
        <v>0</v>
      </c>
      <c r="I10" s="43"/>
      <c r="J10" s="43"/>
      <c r="K10" s="43"/>
      <c r="L10" s="41"/>
    </row>
    <row r="11" spans="1:12" ht="13.5">
      <c r="A11" s="54"/>
      <c r="B11" s="42"/>
      <c r="C11" s="42"/>
      <c r="D11" s="258" t="s">
        <v>90</v>
      </c>
      <c r="E11" s="258"/>
      <c r="F11" s="258"/>
      <c r="G11" s="258"/>
      <c r="H11" s="80"/>
      <c r="I11" s="48"/>
      <c r="J11" s="48"/>
      <c r="K11" s="81"/>
      <c r="L11" s="41"/>
    </row>
    <row r="12" spans="1:12" ht="30" customHeight="1">
      <c r="A12" s="54"/>
      <c r="B12" s="42"/>
      <c r="C12" s="42"/>
      <c r="D12" s="269" t="s">
        <v>91</v>
      </c>
      <c r="E12" s="251"/>
      <c r="F12" s="251"/>
      <c r="G12" s="251"/>
      <c r="H12" s="270" t="s">
        <v>179</v>
      </c>
      <c r="I12" s="259"/>
      <c r="J12" s="82" t="s">
        <v>92</v>
      </c>
      <c r="K12" s="124">
        <v>80000</v>
      </c>
      <c r="L12" s="41"/>
    </row>
    <row r="13" spans="1:12" ht="30" customHeight="1">
      <c r="A13" s="54"/>
      <c r="B13" s="42"/>
      <c r="C13" s="42"/>
      <c r="D13" s="271" t="s">
        <v>93</v>
      </c>
      <c r="E13" s="272"/>
      <c r="F13" s="272"/>
      <c r="G13" s="272"/>
      <c r="H13" s="273" t="s">
        <v>155</v>
      </c>
      <c r="I13" s="274"/>
      <c r="J13" s="83" t="s">
        <v>94</v>
      </c>
      <c r="K13" s="125" t="s">
        <v>166</v>
      </c>
      <c r="L13" s="41"/>
    </row>
    <row r="14" spans="1:12" ht="30" customHeight="1">
      <c r="A14" s="54"/>
      <c r="B14" s="42"/>
      <c r="C14" s="42"/>
      <c r="D14" s="271" t="s">
        <v>95</v>
      </c>
      <c r="E14" s="272"/>
      <c r="F14" s="272"/>
      <c r="G14" s="272"/>
      <c r="H14" s="273" t="s">
        <v>186</v>
      </c>
      <c r="I14" s="274"/>
      <c r="J14" s="83" t="s">
        <v>94</v>
      </c>
      <c r="K14" s="125" t="s">
        <v>187</v>
      </c>
      <c r="L14" s="41"/>
    </row>
    <row r="15" spans="1:12" ht="13.5">
      <c r="A15" s="54"/>
      <c r="B15" s="42"/>
      <c r="C15" s="42"/>
      <c r="D15" s="284" t="s">
        <v>96</v>
      </c>
      <c r="E15" s="285"/>
      <c r="F15" s="285"/>
      <c r="G15" s="285"/>
      <c r="H15" s="286"/>
      <c r="I15" s="286"/>
      <c r="J15" s="286"/>
      <c r="K15" s="287"/>
      <c r="L15" s="41"/>
    </row>
    <row r="16" spans="1:12" ht="13.5">
      <c r="A16" s="54"/>
      <c r="B16" s="42"/>
      <c r="C16" s="42"/>
      <c r="D16" s="288"/>
      <c r="E16" s="289"/>
      <c r="F16" s="289"/>
      <c r="G16" s="289"/>
      <c r="H16" s="272"/>
      <c r="I16" s="272"/>
      <c r="J16" s="272"/>
      <c r="K16" s="290"/>
      <c r="L16" s="41"/>
    </row>
    <row r="17" spans="1:12" ht="15">
      <c r="A17" s="54"/>
      <c r="B17" s="42"/>
      <c r="C17" s="42"/>
      <c r="D17" s="281"/>
      <c r="E17" s="275" t="s">
        <v>97</v>
      </c>
      <c r="F17" s="276"/>
      <c r="G17" s="277"/>
      <c r="H17" s="278" t="s">
        <v>98</v>
      </c>
      <c r="I17" s="279"/>
      <c r="J17" s="280"/>
      <c r="K17" s="79"/>
      <c r="L17" s="41"/>
    </row>
    <row r="18" spans="1:12" ht="15">
      <c r="A18" s="54"/>
      <c r="B18" s="42"/>
      <c r="C18" s="42"/>
      <c r="D18" s="282"/>
      <c r="E18" s="291" t="s">
        <v>99</v>
      </c>
      <c r="F18" s="292"/>
      <c r="G18" s="293"/>
      <c r="H18" s="291"/>
      <c r="I18" s="292"/>
      <c r="J18" s="293"/>
      <c r="K18" s="79" t="s">
        <v>56</v>
      </c>
      <c r="L18" s="41"/>
    </row>
    <row r="19" spans="1:12" ht="15">
      <c r="A19" s="54"/>
      <c r="B19" s="42"/>
      <c r="C19" s="42"/>
      <c r="D19" s="282"/>
      <c r="E19" s="291" t="s">
        <v>100</v>
      </c>
      <c r="F19" s="292"/>
      <c r="G19" s="293"/>
      <c r="H19" s="291"/>
      <c r="I19" s="292"/>
      <c r="J19" s="293"/>
      <c r="K19" s="79" t="s">
        <v>56</v>
      </c>
      <c r="L19" s="41"/>
    </row>
    <row r="20" spans="1:12" ht="15">
      <c r="A20" s="54"/>
      <c r="B20" s="42"/>
      <c r="C20" s="42"/>
      <c r="D20" s="283"/>
      <c r="E20" s="291" t="s">
        <v>101</v>
      </c>
      <c r="F20" s="292"/>
      <c r="G20" s="293"/>
      <c r="H20" s="291"/>
      <c r="I20" s="292"/>
      <c r="J20" s="293"/>
      <c r="K20" s="79" t="s">
        <v>56</v>
      </c>
      <c r="L20" s="41"/>
    </row>
    <row r="21" spans="1:12" ht="30" customHeight="1">
      <c r="A21" s="54"/>
      <c r="B21" s="42"/>
      <c r="C21" s="42"/>
      <c r="D21" s="45"/>
      <c r="E21" s="291"/>
      <c r="F21" s="292"/>
      <c r="G21" s="292"/>
      <c r="H21" s="292"/>
      <c r="I21" s="292"/>
      <c r="J21" s="293"/>
      <c r="K21" s="79"/>
      <c r="L21" s="41"/>
    </row>
    <row r="22" spans="1:12" ht="15" customHeight="1">
      <c r="A22" s="54"/>
      <c r="B22" s="42"/>
      <c r="C22" s="42"/>
      <c r="D22" s="258" t="s">
        <v>102</v>
      </c>
      <c r="E22" s="258"/>
      <c r="F22" s="258"/>
      <c r="G22" s="258"/>
      <c r="H22" s="84"/>
      <c r="I22" s="49"/>
      <c r="J22" s="49"/>
      <c r="K22" s="50"/>
      <c r="L22" s="41"/>
    </row>
    <row r="23" spans="1:12" ht="66.75" customHeight="1">
      <c r="A23" s="54"/>
      <c r="B23" s="42"/>
      <c r="C23" s="42"/>
      <c r="D23" s="294" t="s">
        <v>103</v>
      </c>
      <c r="E23" s="295"/>
      <c r="F23" s="295"/>
      <c r="G23" s="295"/>
      <c r="H23" s="296" t="s">
        <v>165</v>
      </c>
      <c r="I23" s="297"/>
      <c r="J23" s="297"/>
      <c r="K23" s="298"/>
      <c r="L23" s="51"/>
    </row>
    <row r="24" spans="1:12" ht="18" customHeight="1">
      <c r="A24" s="54"/>
      <c r="B24" s="42"/>
      <c r="C24" s="42"/>
      <c r="D24" s="299" t="s">
        <v>104</v>
      </c>
      <c r="E24" s="300"/>
      <c r="F24" s="300"/>
      <c r="G24" s="301"/>
      <c r="H24" s="122">
        <v>35680</v>
      </c>
      <c r="I24" s="85" t="s">
        <v>105</v>
      </c>
      <c r="J24" s="40"/>
      <c r="K24" s="86"/>
      <c r="L24" s="51"/>
    </row>
    <row r="25" spans="1:12" ht="18" customHeight="1">
      <c r="A25" s="54"/>
      <c r="B25" s="42"/>
      <c r="C25" s="42"/>
      <c r="D25" s="302" t="s">
        <v>106</v>
      </c>
      <c r="E25" s="303"/>
      <c r="F25" s="303"/>
      <c r="G25" s="304"/>
      <c r="H25" s="123">
        <v>35680</v>
      </c>
      <c r="I25" s="87" t="s">
        <v>105</v>
      </c>
      <c r="J25" s="40"/>
      <c r="K25" s="86"/>
      <c r="L25" s="41"/>
    </row>
    <row r="26" spans="1:12" ht="18" customHeight="1">
      <c r="A26" s="54"/>
      <c r="B26" s="42"/>
      <c r="C26" s="42"/>
      <c r="D26" s="302" t="s">
        <v>107</v>
      </c>
      <c r="E26" s="303"/>
      <c r="F26" s="303"/>
      <c r="G26" s="304"/>
      <c r="H26" s="123">
        <v>30200</v>
      </c>
      <c r="I26" s="87" t="s">
        <v>105</v>
      </c>
      <c r="J26" s="40"/>
      <c r="K26" s="86"/>
      <c r="L26" s="41"/>
    </row>
    <row r="27" spans="1:12" ht="18" customHeight="1">
      <c r="A27" s="54"/>
      <c r="B27" s="42"/>
      <c r="C27" s="42"/>
      <c r="D27" s="302" t="s">
        <v>108</v>
      </c>
      <c r="E27" s="303"/>
      <c r="F27" s="303"/>
      <c r="G27" s="304"/>
      <c r="H27" s="123">
        <v>5480</v>
      </c>
      <c r="I27" s="87" t="s">
        <v>105</v>
      </c>
      <c r="J27" s="40"/>
      <c r="K27" s="86"/>
      <c r="L27" s="41"/>
    </row>
    <row r="28" spans="1:12" ht="18" customHeight="1">
      <c r="A28" s="54"/>
      <c r="B28" s="42"/>
      <c r="C28" s="42"/>
      <c r="D28" s="314" t="s">
        <v>109</v>
      </c>
      <c r="E28" s="315"/>
      <c r="F28" s="315"/>
      <c r="G28" s="316"/>
      <c r="H28" s="88">
        <v>0</v>
      </c>
      <c r="I28" s="89" t="s">
        <v>105</v>
      </c>
      <c r="J28" s="52"/>
      <c r="K28" s="90"/>
      <c r="L28" s="41"/>
    </row>
    <row r="29" spans="1:12" ht="13.5">
      <c r="A29" s="54"/>
      <c r="B29" s="42"/>
      <c r="C29" s="42"/>
      <c r="D29" s="317" t="s">
        <v>110</v>
      </c>
      <c r="E29" s="318"/>
      <c r="F29" s="318"/>
      <c r="G29" s="318"/>
      <c r="H29" s="91"/>
      <c r="I29" s="49"/>
      <c r="J29" s="49"/>
      <c r="K29" s="50"/>
      <c r="L29" s="41"/>
    </row>
    <row r="30" spans="1:12" ht="13.5">
      <c r="A30" s="54"/>
      <c r="B30" s="42"/>
      <c r="C30" s="42"/>
      <c r="D30" s="319" t="s">
        <v>111</v>
      </c>
      <c r="E30" s="306"/>
      <c r="F30" s="306"/>
      <c r="G30" s="306"/>
      <c r="H30" s="306"/>
      <c r="I30" s="306"/>
      <c r="J30" s="306"/>
      <c r="K30" s="320"/>
      <c r="L30" s="41"/>
    </row>
    <row r="31" spans="1:12" ht="13.5">
      <c r="A31" s="54"/>
      <c r="B31" s="42"/>
      <c r="C31" s="42"/>
      <c r="D31" s="305" t="s">
        <v>154</v>
      </c>
      <c r="E31" s="306"/>
      <c r="F31" s="306"/>
      <c r="G31" s="306"/>
      <c r="H31" s="307" t="s">
        <v>180</v>
      </c>
      <c r="I31" s="308"/>
      <c r="J31" s="308"/>
      <c r="K31" s="309"/>
      <c r="L31" s="41"/>
    </row>
    <row r="32" spans="1:12" ht="13.5">
      <c r="A32" s="54"/>
      <c r="B32" s="42"/>
      <c r="C32" s="42"/>
      <c r="D32" s="305" t="s">
        <v>174</v>
      </c>
      <c r="E32" s="306"/>
      <c r="F32" s="306"/>
      <c r="G32" s="306"/>
      <c r="H32" s="307" t="s">
        <v>176</v>
      </c>
      <c r="I32" s="308"/>
      <c r="J32" s="308"/>
      <c r="K32" s="309"/>
      <c r="L32" s="41"/>
    </row>
    <row r="33" spans="1:12" ht="13.5">
      <c r="A33" s="56"/>
      <c r="B33" s="44"/>
      <c r="C33" s="44"/>
      <c r="D33" s="310" t="s">
        <v>112</v>
      </c>
      <c r="E33" s="311"/>
      <c r="F33" s="311"/>
      <c r="G33" s="311"/>
      <c r="H33" s="312" t="s">
        <v>181</v>
      </c>
      <c r="I33" s="311"/>
      <c r="J33" s="311"/>
      <c r="K33" s="313"/>
      <c r="L33" s="53"/>
    </row>
    <row r="34" ht="13.5">
      <c r="A34" s="37" t="s">
        <v>113</v>
      </c>
    </row>
    <row r="35" ht="13.5">
      <c r="A35" s="37" t="s">
        <v>114</v>
      </c>
    </row>
  </sheetData>
  <sheetProtection/>
  <mergeCells count="50">
    <mergeCell ref="D32:G32"/>
    <mergeCell ref="H32:K32"/>
    <mergeCell ref="D33:G33"/>
    <mergeCell ref="H33:K33"/>
    <mergeCell ref="D28:G28"/>
    <mergeCell ref="D29:G29"/>
    <mergeCell ref="D30:G30"/>
    <mergeCell ref="H30:K30"/>
    <mergeCell ref="D31:G31"/>
    <mergeCell ref="H31:K31"/>
    <mergeCell ref="D23:G23"/>
    <mergeCell ref="H23:K23"/>
    <mergeCell ref="D24:G24"/>
    <mergeCell ref="D25:G25"/>
    <mergeCell ref="D26:G26"/>
    <mergeCell ref="D27:G27"/>
    <mergeCell ref="E19:G19"/>
    <mergeCell ref="H19:J19"/>
    <mergeCell ref="E20:G20"/>
    <mergeCell ref="H20:J20"/>
    <mergeCell ref="E21:J21"/>
    <mergeCell ref="D22:G22"/>
    <mergeCell ref="D13:G13"/>
    <mergeCell ref="H13:I13"/>
    <mergeCell ref="D14:G14"/>
    <mergeCell ref="H14:I14"/>
    <mergeCell ref="E17:G17"/>
    <mergeCell ref="H17:J17"/>
    <mergeCell ref="D17:D20"/>
    <mergeCell ref="D15:K16"/>
    <mergeCell ref="E18:G18"/>
    <mergeCell ref="H18:J18"/>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rintOptions/>
  <pageMargins left="0.4724409448818898" right="0.7480314960629921" top="0.2362204724409449" bottom="0.1968503937007874" header="0.1968503937007874" footer="0.15748031496062992"/>
  <pageSetup fitToHeight="1" fitToWidth="1" horizontalDpi="600" verticalDpi="600" orientation="landscape" paperSize="9" scale="83"/>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27"/>
  <sheetViews>
    <sheetView workbookViewId="0" topLeftCell="A1">
      <selection activeCell="J5" sqref="J5:K5"/>
    </sheetView>
  </sheetViews>
  <sheetFormatPr defaultColWidth="9.140625" defaultRowHeight="15"/>
  <cols>
    <col min="1" max="12" width="10.8515625" style="0" customWidth="1"/>
  </cols>
  <sheetData>
    <row r="1" spans="1:12" ht="13.5">
      <c r="A1" s="20"/>
      <c r="B1" s="21"/>
      <c r="C1" s="21"/>
      <c r="D1" s="15"/>
      <c r="E1" s="15"/>
      <c r="F1" s="15"/>
      <c r="G1" s="15"/>
      <c r="H1" s="15"/>
      <c r="I1" s="15"/>
      <c r="J1" s="15"/>
      <c r="K1" s="24"/>
      <c r="L1" s="32"/>
    </row>
    <row r="2" spans="1:12" ht="18" customHeight="1">
      <c r="A2" s="323" t="s">
        <v>115</v>
      </c>
      <c r="B2" s="324"/>
      <c r="C2" s="325"/>
      <c r="D2" s="278" t="s">
        <v>68</v>
      </c>
      <c r="E2" s="279"/>
      <c r="F2" s="279"/>
      <c r="G2" s="279"/>
      <c r="H2" s="279"/>
      <c r="I2" s="280"/>
      <c r="J2" s="92"/>
      <c r="K2" s="93"/>
      <c r="L2" s="39"/>
    </row>
    <row r="3" spans="1:12" ht="13.5">
      <c r="A3" s="22"/>
      <c r="B3" s="23"/>
      <c r="C3" s="23"/>
      <c r="D3" s="291" t="s">
        <v>116</v>
      </c>
      <c r="E3" s="292"/>
      <c r="F3" s="292"/>
      <c r="G3" s="292"/>
      <c r="H3" s="326"/>
      <c r="I3" s="327"/>
      <c r="J3" s="321" t="s">
        <v>150</v>
      </c>
      <c r="K3" s="322"/>
      <c r="L3" s="61"/>
    </row>
    <row r="4" spans="1:12" ht="18" customHeight="1">
      <c r="A4" s="16"/>
      <c r="B4" s="11"/>
      <c r="C4" s="11"/>
      <c r="D4" s="328" t="s">
        <v>117</v>
      </c>
      <c r="E4" s="251"/>
      <c r="F4" s="251"/>
      <c r="G4" s="251"/>
      <c r="H4" s="329"/>
      <c r="I4" s="330"/>
      <c r="J4" s="321" t="s">
        <v>194</v>
      </c>
      <c r="K4" s="322"/>
      <c r="L4" s="61"/>
    </row>
    <row r="5" spans="1:12" ht="18" customHeight="1">
      <c r="A5" s="16"/>
      <c r="B5" s="11"/>
      <c r="C5" s="11"/>
      <c r="D5" s="328" t="s">
        <v>158</v>
      </c>
      <c r="E5" s="251"/>
      <c r="F5" s="251"/>
      <c r="G5" s="251"/>
      <c r="H5" s="329"/>
      <c r="I5" s="330"/>
      <c r="J5" s="321" t="s">
        <v>193</v>
      </c>
      <c r="K5" s="322"/>
      <c r="L5" s="12"/>
    </row>
    <row r="6" spans="1:12" ht="18" customHeight="1">
      <c r="A6" s="16"/>
      <c r="B6" s="11"/>
      <c r="C6" s="11"/>
      <c r="D6" s="328" t="s">
        <v>156</v>
      </c>
      <c r="E6" s="251"/>
      <c r="F6" s="251"/>
      <c r="G6" s="251"/>
      <c r="H6" s="329"/>
      <c r="I6" s="330"/>
      <c r="J6" s="321" t="s">
        <v>153</v>
      </c>
      <c r="K6" s="322"/>
      <c r="L6" s="12"/>
    </row>
    <row r="7" spans="1:12" ht="18" customHeight="1">
      <c r="A7" s="16"/>
      <c r="B7" s="11"/>
      <c r="C7" s="11"/>
      <c r="D7" s="328" t="s">
        <v>157</v>
      </c>
      <c r="E7" s="251"/>
      <c r="F7" s="251"/>
      <c r="G7" s="251"/>
      <c r="H7" s="329"/>
      <c r="I7" s="330"/>
      <c r="J7" s="321" t="s">
        <v>188</v>
      </c>
      <c r="K7" s="322"/>
      <c r="L7" s="12"/>
    </row>
    <row r="8" spans="1:12" ht="18" customHeight="1">
      <c r="A8" s="16"/>
      <c r="B8" s="11"/>
      <c r="C8" s="11"/>
      <c r="D8" s="328"/>
      <c r="E8" s="251"/>
      <c r="F8" s="251"/>
      <c r="G8" s="251"/>
      <c r="H8" s="329"/>
      <c r="I8" s="330"/>
      <c r="J8" s="321"/>
      <c r="K8" s="322"/>
      <c r="L8" s="12"/>
    </row>
    <row r="9" spans="1:12" ht="32.25" customHeight="1">
      <c r="A9" s="16"/>
      <c r="B9" s="11"/>
      <c r="C9" s="11"/>
      <c r="D9" s="328" t="s">
        <v>160</v>
      </c>
      <c r="E9" s="251"/>
      <c r="F9" s="251"/>
      <c r="G9" s="251"/>
      <c r="H9" s="329"/>
      <c r="I9" s="330"/>
      <c r="J9" s="321" t="s">
        <v>189</v>
      </c>
      <c r="K9" s="322"/>
      <c r="L9" s="12"/>
    </row>
    <row r="10" spans="1:12" ht="30.75" customHeight="1">
      <c r="A10" s="16"/>
      <c r="B10" s="11"/>
      <c r="C10" s="11"/>
      <c r="D10" s="328" t="s">
        <v>159</v>
      </c>
      <c r="E10" s="251"/>
      <c r="F10" s="251"/>
      <c r="G10" s="251"/>
      <c r="H10" s="329"/>
      <c r="I10" s="330"/>
      <c r="J10" s="321" t="s">
        <v>190</v>
      </c>
      <c r="K10" s="322"/>
      <c r="L10" s="12"/>
    </row>
    <row r="11" spans="1:12" ht="18" customHeight="1">
      <c r="A11" s="16"/>
      <c r="B11" s="11"/>
      <c r="C11" s="11"/>
      <c r="D11" s="269" t="s">
        <v>118</v>
      </c>
      <c r="E11" s="251"/>
      <c r="F11" s="251"/>
      <c r="G11" s="251"/>
      <c r="H11" s="329"/>
      <c r="I11" s="330"/>
      <c r="J11" s="321" t="s">
        <v>191</v>
      </c>
      <c r="K11" s="322"/>
      <c r="L11" s="61"/>
    </row>
    <row r="12" spans="1:12" ht="18" customHeight="1">
      <c r="A12" s="16"/>
      <c r="B12" s="11"/>
      <c r="C12" s="11"/>
      <c r="D12" s="269" t="s">
        <v>119</v>
      </c>
      <c r="E12" s="251"/>
      <c r="F12" s="251"/>
      <c r="G12" s="251"/>
      <c r="H12" s="329"/>
      <c r="I12" s="330"/>
      <c r="J12" s="321" t="s">
        <v>192</v>
      </c>
      <c r="K12" s="322"/>
      <c r="L12" s="61"/>
    </row>
    <row r="13" spans="1:12" ht="18" customHeight="1">
      <c r="A13" s="16"/>
      <c r="B13" s="11"/>
      <c r="C13" s="11"/>
      <c r="D13" s="269" t="s">
        <v>120</v>
      </c>
      <c r="E13" s="251"/>
      <c r="F13" s="251"/>
      <c r="G13" s="251"/>
      <c r="H13" s="329"/>
      <c r="I13" s="330"/>
      <c r="J13" s="321" t="s">
        <v>152</v>
      </c>
      <c r="K13" s="322"/>
      <c r="L13" s="61"/>
    </row>
    <row r="14" spans="1:12" ht="18" customHeight="1">
      <c r="A14" s="16"/>
      <c r="B14" s="11"/>
      <c r="C14" s="11"/>
      <c r="D14" s="369" t="s">
        <v>169</v>
      </c>
      <c r="E14" s="251"/>
      <c r="F14" s="251"/>
      <c r="G14" s="251"/>
      <c r="H14" s="329"/>
      <c r="I14" s="330"/>
      <c r="J14" s="92"/>
      <c r="K14" s="118">
        <v>487500</v>
      </c>
      <c r="L14" s="61"/>
    </row>
    <row r="15" spans="1:12" ht="15.75" customHeight="1">
      <c r="A15" s="19"/>
      <c r="B15" s="13"/>
      <c r="C15" s="13"/>
      <c r="D15" s="370" t="s">
        <v>121</v>
      </c>
      <c r="E15" s="199"/>
      <c r="F15" s="199"/>
      <c r="G15" s="199"/>
      <c r="H15" s="371"/>
      <c r="I15" s="372"/>
      <c r="J15" s="94">
        <v>1.79</v>
      </c>
      <c r="K15" s="95" t="s">
        <v>122</v>
      </c>
      <c r="L15" s="62"/>
    </row>
    <row r="16" spans="1:12" ht="18" customHeight="1">
      <c r="A16" s="11"/>
      <c r="B16" s="11"/>
      <c r="C16" s="11"/>
      <c r="D16" s="64"/>
      <c r="E16" s="64"/>
      <c r="F16" s="64"/>
      <c r="G16" s="64"/>
      <c r="H16" s="65"/>
      <c r="I16" s="65"/>
      <c r="J16" s="1"/>
      <c r="K16" s="47"/>
      <c r="L16" s="38"/>
    </row>
    <row r="17" spans="1:14" ht="27" customHeight="1">
      <c r="A17" s="331" t="s">
        <v>123</v>
      </c>
      <c r="B17" s="332"/>
      <c r="C17" s="332"/>
      <c r="D17" s="333" t="s">
        <v>68</v>
      </c>
      <c r="E17" s="334"/>
      <c r="F17" s="334"/>
      <c r="G17" s="334"/>
      <c r="H17" s="334"/>
      <c r="I17" s="335"/>
      <c r="J17" s="336"/>
      <c r="K17" s="337"/>
      <c r="L17" s="338"/>
      <c r="M17" s="73"/>
      <c r="N17" s="1"/>
    </row>
    <row r="18" spans="1:14" ht="27" customHeight="1">
      <c r="A18" s="16"/>
      <c r="B18" s="11"/>
      <c r="C18" s="74"/>
      <c r="D18" s="339" t="s">
        <v>124</v>
      </c>
      <c r="E18" s="340"/>
      <c r="F18" s="340"/>
      <c r="G18" s="340"/>
      <c r="H18" s="340"/>
      <c r="I18" s="341"/>
      <c r="J18" s="348" t="s">
        <v>182</v>
      </c>
      <c r="K18" s="349"/>
      <c r="L18" s="350"/>
      <c r="M18" s="35"/>
      <c r="N18" s="1"/>
    </row>
    <row r="19" spans="1:14" ht="27" customHeight="1">
      <c r="A19" s="16"/>
      <c r="B19" s="11"/>
      <c r="C19" s="74"/>
      <c r="D19" s="342"/>
      <c r="E19" s="343"/>
      <c r="F19" s="343"/>
      <c r="G19" s="343"/>
      <c r="H19" s="343"/>
      <c r="I19" s="344"/>
      <c r="J19" s="351"/>
      <c r="K19" s="352"/>
      <c r="L19" s="353"/>
      <c r="M19" s="35"/>
      <c r="N19" s="1"/>
    </row>
    <row r="20" spans="1:14" ht="43.5" customHeight="1">
      <c r="A20" s="16"/>
      <c r="B20" s="11"/>
      <c r="C20" s="74"/>
      <c r="D20" s="345"/>
      <c r="E20" s="346"/>
      <c r="F20" s="346"/>
      <c r="G20" s="346"/>
      <c r="H20" s="346"/>
      <c r="I20" s="347"/>
      <c r="J20" s="354"/>
      <c r="K20" s="355"/>
      <c r="L20" s="356"/>
      <c r="M20" s="35"/>
      <c r="N20" s="1"/>
    </row>
    <row r="21" spans="1:14" ht="27" customHeight="1">
      <c r="A21" s="16"/>
      <c r="B21" s="11"/>
      <c r="C21" s="74"/>
      <c r="D21" s="339" t="s">
        <v>125</v>
      </c>
      <c r="E21" s="340"/>
      <c r="F21" s="340"/>
      <c r="G21" s="340"/>
      <c r="H21" s="340"/>
      <c r="I21" s="341"/>
      <c r="J21" s="360" t="s">
        <v>183</v>
      </c>
      <c r="K21" s="361"/>
      <c r="L21" s="362"/>
      <c r="M21" s="72"/>
      <c r="N21" s="1"/>
    </row>
    <row r="22" spans="1:14" ht="27" customHeight="1">
      <c r="A22" s="16"/>
      <c r="B22" s="11"/>
      <c r="C22" s="74"/>
      <c r="D22" s="342"/>
      <c r="E22" s="343"/>
      <c r="F22" s="343"/>
      <c r="G22" s="343"/>
      <c r="H22" s="343"/>
      <c r="I22" s="344"/>
      <c r="J22" s="363"/>
      <c r="K22" s="364"/>
      <c r="L22" s="365"/>
      <c r="M22" s="72"/>
      <c r="N22" s="1"/>
    </row>
    <row r="23" spans="1:14" ht="27" customHeight="1">
      <c r="A23" s="19"/>
      <c r="B23" s="13"/>
      <c r="C23" s="75"/>
      <c r="D23" s="357"/>
      <c r="E23" s="358"/>
      <c r="F23" s="358"/>
      <c r="G23" s="358"/>
      <c r="H23" s="358"/>
      <c r="I23" s="359"/>
      <c r="J23" s="366"/>
      <c r="K23" s="367"/>
      <c r="L23" s="368"/>
      <c r="M23" s="72"/>
      <c r="N23" s="1"/>
    </row>
    <row r="24" ht="13.5">
      <c r="A24" s="37" t="s">
        <v>126</v>
      </c>
    </row>
    <row r="25" ht="13.5">
      <c r="A25" s="11" t="s">
        <v>127</v>
      </c>
    </row>
    <row r="26" ht="13.5">
      <c r="A26" s="37" t="s">
        <v>128</v>
      </c>
    </row>
    <row r="27" ht="13.5">
      <c r="A27" s="37" t="s">
        <v>129</v>
      </c>
    </row>
  </sheetData>
  <sheetProtection/>
  <mergeCells count="33">
    <mergeCell ref="D18:I20"/>
    <mergeCell ref="J18:L20"/>
    <mergeCell ref="D21:I23"/>
    <mergeCell ref="J21:L23"/>
    <mergeCell ref="D13:I13"/>
    <mergeCell ref="D14:I14"/>
    <mergeCell ref="D15:I15"/>
    <mergeCell ref="A17:C17"/>
    <mergeCell ref="D17:I17"/>
    <mergeCell ref="J17:L17"/>
    <mergeCell ref="D7:I7"/>
    <mergeCell ref="D8:I8"/>
    <mergeCell ref="D9:I9"/>
    <mergeCell ref="D10:I10"/>
    <mergeCell ref="D11:I11"/>
    <mergeCell ref="D12:I12"/>
    <mergeCell ref="J9:K9"/>
    <mergeCell ref="A2:C2"/>
    <mergeCell ref="D2:I2"/>
    <mergeCell ref="D3:I3"/>
    <mergeCell ref="D4:I4"/>
    <mergeCell ref="D5:I5"/>
    <mergeCell ref="D6:I6"/>
    <mergeCell ref="J10:K10"/>
    <mergeCell ref="J11:K11"/>
    <mergeCell ref="J12:K12"/>
    <mergeCell ref="J13:K13"/>
    <mergeCell ref="J3:K3"/>
    <mergeCell ref="J4:K4"/>
    <mergeCell ref="J5:K5"/>
    <mergeCell ref="J6:K6"/>
    <mergeCell ref="J7:K7"/>
    <mergeCell ref="J8:K8"/>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2:L22"/>
  <sheetViews>
    <sheetView workbookViewId="0" topLeftCell="A1">
      <selection activeCell="M13" sqref="M13"/>
    </sheetView>
  </sheetViews>
  <sheetFormatPr defaultColWidth="9.140625" defaultRowHeight="15"/>
  <cols>
    <col min="1" max="12" width="10.7109375" style="0" customWidth="1"/>
  </cols>
  <sheetData>
    <row r="2" spans="1:12" ht="15" customHeight="1">
      <c r="A2" s="243" t="s">
        <v>130</v>
      </c>
      <c r="B2" s="243"/>
      <c r="C2" s="256"/>
      <c r="D2" s="334" t="s">
        <v>131</v>
      </c>
      <c r="E2" s="334"/>
      <c r="F2" s="334"/>
      <c r="G2" s="334"/>
      <c r="H2" s="334"/>
      <c r="I2" s="334"/>
      <c r="J2" s="334"/>
      <c r="K2" s="334"/>
      <c r="L2" s="375"/>
    </row>
    <row r="3" spans="1:12" ht="13.5">
      <c r="A3" s="243"/>
      <c r="B3" s="243"/>
      <c r="C3" s="386"/>
      <c r="D3" s="385" t="s">
        <v>184</v>
      </c>
      <c r="E3" s="380"/>
      <c r="F3" s="380"/>
      <c r="G3" s="380"/>
      <c r="H3" s="380"/>
      <c r="I3" s="380"/>
      <c r="J3" s="380"/>
      <c r="K3" s="380"/>
      <c r="L3" s="381"/>
    </row>
    <row r="4" spans="1:12" ht="13.5">
      <c r="A4" s="16"/>
      <c r="B4" s="11"/>
      <c r="C4" s="76"/>
      <c r="D4" s="380"/>
      <c r="E4" s="380"/>
      <c r="F4" s="380"/>
      <c r="G4" s="380"/>
      <c r="H4" s="380"/>
      <c r="I4" s="380"/>
      <c r="J4" s="380"/>
      <c r="K4" s="380"/>
      <c r="L4" s="381"/>
    </row>
    <row r="5" spans="1:12" ht="13.5">
      <c r="A5" s="16"/>
      <c r="B5" s="11"/>
      <c r="C5" s="76"/>
      <c r="D5" s="380"/>
      <c r="E5" s="380"/>
      <c r="F5" s="380"/>
      <c r="G5" s="380"/>
      <c r="H5" s="380"/>
      <c r="I5" s="380"/>
      <c r="J5" s="380"/>
      <c r="K5" s="380"/>
      <c r="L5" s="381"/>
    </row>
    <row r="6" spans="1:12" ht="13.5">
      <c r="A6" s="16"/>
      <c r="B6" s="11"/>
      <c r="C6" s="76"/>
      <c r="D6" s="380"/>
      <c r="E6" s="380"/>
      <c r="F6" s="380"/>
      <c r="G6" s="380"/>
      <c r="H6" s="380"/>
      <c r="I6" s="380"/>
      <c r="J6" s="380"/>
      <c r="K6" s="380"/>
      <c r="L6" s="381"/>
    </row>
    <row r="7" spans="1:12" ht="13.5">
      <c r="A7" s="16"/>
      <c r="B7" s="11"/>
      <c r="C7" s="76"/>
      <c r="D7" s="380"/>
      <c r="E7" s="380"/>
      <c r="F7" s="380"/>
      <c r="G7" s="380"/>
      <c r="H7" s="380"/>
      <c r="I7" s="380"/>
      <c r="J7" s="380"/>
      <c r="K7" s="380"/>
      <c r="L7" s="381"/>
    </row>
    <row r="8" spans="1:12" ht="13.5">
      <c r="A8" s="16"/>
      <c r="B8" s="11"/>
      <c r="C8" s="76"/>
      <c r="D8" s="380"/>
      <c r="E8" s="380"/>
      <c r="F8" s="380"/>
      <c r="G8" s="380"/>
      <c r="H8" s="380"/>
      <c r="I8" s="380"/>
      <c r="J8" s="380"/>
      <c r="K8" s="380"/>
      <c r="L8" s="381"/>
    </row>
    <row r="9" spans="1:12" ht="11.25" customHeight="1">
      <c r="A9" s="19"/>
      <c r="B9" s="13"/>
      <c r="C9" s="77"/>
      <c r="D9" s="383"/>
      <c r="E9" s="383"/>
      <c r="F9" s="383"/>
      <c r="G9" s="383"/>
      <c r="H9" s="383"/>
      <c r="I9" s="383"/>
      <c r="J9" s="383"/>
      <c r="K9" s="383"/>
      <c r="L9" s="384"/>
    </row>
    <row r="10" spans="1:12" ht="15" customHeight="1">
      <c r="A10" s="243" t="s">
        <v>132</v>
      </c>
      <c r="B10" s="243"/>
      <c r="C10" s="256"/>
      <c r="D10" s="333" t="s">
        <v>133</v>
      </c>
      <c r="E10" s="334"/>
      <c r="F10" s="334"/>
      <c r="G10" s="334"/>
      <c r="H10" s="334"/>
      <c r="I10" s="334"/>
      <c r="J10" s="334"/>
      <c r="K10" s="334"/>
      <c r="L10" s="375"/>
    </row>
    <row r="11" spans="1:12" ht="13.5">
      <c r="A11" s="243"/>
      <c r="B11" s="243"/>
      <c r="C11" s="387"/>
      <c r="D11" s="376" t="s">
        <v>195</v>
      </c>
      <c r="E11" s="377"/>
      <c r="F11" s="377"/>
      <c r="G11" s="377"/>
      <c r="H11" s="377"/>
      <c r="I11" s="377"/>
      <c r="J11" s="377"/>
      <c r="K11" s="377"/>
      <c r="L11" s="378"/>
    </row>
    <row r="12" spans="1:12" ht="13.5">
      <c r="A12" s="16"/>
      <c r="B12" s="11"/>
      <c r="C12" s="76"/>
      <c r="D12" s="379"/>
      <c r="E12" s="380"/>
      <c r="F12" s="380"/>
      <c r="G12" s="380"/>
      <c r="H12" s="380"/>
      <c r="I12" s="380"/>
      <c r="J12" s="380"/>
      <c r="K12" s="380"/>
      <c r="L12" s="381"/>
    </row>
    <row r="13" spans="1:12" ht="13.5">
      <c r="A13" s="16"/>
      <c r="B13" s="11"/>
      <c r="C13" s="76"/>
      <c r="D13" s="379"/>
      <c r="E13" s="380"/>
      <c r="F13" s="380"/>
      <c r="G13" s="380"/>
      <c r="H13" s="380"/>
      <c r="I13" s="380"/>
      <c r="J13" s="380"/>
      <c r="K13" s="380"/>
      <c r="L13" s="381"/>
    </row>
    <row r="14" spans="1:12" ht="13.5">
      <c r="A14" s="22"/>
      <c r="B14" s="23"/>
      <c r="C14" s="76"/>
      <c r="D14" s="379"/>
      <c r="E14" s="380"/>
      <c r="F14" s="380"/>
      <c r="G14" s="380"/>
      <c r="H14" s="380"/>
      <c r="I14" s="380"/>
      <c r="J14" s="380"/>
      <c r="K14" s="380"/>
      <c r="L14" s="381"/>
    </row>
    <row r="15" spans="1:12" ht="13.5">
      <c r="A15" s="22"/>
      <c r="B15" s="23"/>
      <c r="C15" s="76"/>
      <c r="D15" s="379"/>
      <c r="E15" s="380"/>
      <c r="F15" s="380"/>
      <c r="G15" s="380"/>
      <c r="H15" s="380"/>
      <c r="I15" s="380"/>
      <c r="J15" s="380"/>
      <c r="K15" s="380"/>
      <c r="L15" s="381"/>
    </row>
    <row r="16" spans="1:12" ht="13.5">
      <c r="A16" s="16"/>
      <c r="B16" s="11"/>
      <c r="C16" s="76"/>
      <c r="D16" s="379"/>
      <c r="E16" s="380"/>
      <c r="F16" s="380"/>
      <c r="G16" s="380"/>
      <c r="H16" s="380"/>
      <c r="I16" s="380"/>
      <c r="J16" s="380"/>
      <c r="K16" s="380"/>
      <c r="L16" s="381"/>
    </row>
    <row r="17" spans="1:12" ht="33" customHeight="1">
      <c r="A17" s="19"/>
      <c r="B17" s="13"/>
      <c r="C17" s="77"/>
      <c r="D17" s="382"/>
      <c r="E17" s="383"/>
      <c r="F17" s="383"/>
      <c r="G17" s="383"/>
      <c r="H17" s="383"/>
      <c r="I17" s="383"/>
      <c r="J17" s="383"/>
      <c r="K17" s="383"/>
      <c r="L17" s="384"/>
    </row>
    <row r="18" spans="1:12" ht="15" customHeight="1">
      <c r="A18" s="233" t="s">
        <v>134</v>
      </c>
      <c r="B18" s="233"/>
      <c r="C18" s="233"/>
      <c r="D18" s="233"/>
      <c r="E18" s="233"/>
      <c r="F18" s="233"/>
      <c r="G18" s="233"/>
      <c r="H18" s="233"/>
      <c r="I18" s="233"/>
      <c r="J18" s="233"/>
      <c r="K18" s="233"/>
      <c r="L18" s="233"/>
    </row>
    <row r="19" spans="1:12" ht="13.5">
      <c r="A19" s="233"/>
      <c r="B19" s="233"/>
      <c r="C19" s="233"/>
      <c r="D19" s="233"/>
      <c r="E19" s="233"/>
      <c r="F19" s="233"/>
      <c r="G19" s="233"/>
      <c r="H19" s="233"/>
      <c r="I19" s="233"/>
      <c r="J19" s="233"/>
      <c r="K19" s="233"/>
      <c r="L19" s="233"/>
    </row>
    <row r="20" spans="1:12" ht="13.5">
      <c r="A20" s="233"/>
      <c r="B20" s="233"/>
      <c r="C20" s="233"/>
      <c r="D20" s="233"/>
      <c r="E20" s="233"/>
      <c r="F20" s="233"/>
      <c r="G20" s="233"/>
      <c r="H20" s="233"/>
      <c r="I20" s="233"/>
      <c r="J20" s="233"/>
      <c r="K20" s="233"/>
      <c r="L20" s="233"/>
    </row>
    <row r="21" spans="1:12" ht="15" customHeight="1">
      <c r="A21" s="373" t="s">
        <v>135</v>
      </c>
      <c r="B21" s="373"/>
      <c r="C21" s="373"/>
      <c r="D21" s="373"/>
      <c r="E21" s="373"/>
      <c r="F21" s="373"/>
      <c r="G21" s="373"/>
      <c r="H21" s="373"/>
      <c r="I21" s="373"/>
      <c r="J21" s="373"/>
      <c r="K21" s="373"/>
      <c r="L21" s="373"/>
    </row>
    <row r="22" spans="1:12" ht="13.5">
      <c r="A22" s="374"/>
      <c r="B22" s="374"/>
      <c r="C22" s="374"/>
      <c r="D22" s="374"/>
      <c r="E22" s="374"/>
      <c r="F22" s="374"/>
      <c r="G22" s="374"/>
      <c r="H22" s="374"/>
      <c r="I22" s="374"/>
      <c r="J22" s="374"/>
      <c r="K22" s="374"/>
      <c r="L22" s="374"/>
    </row>
  </sheetData>
  <sheetProtection/>
  <mergeCells count="8">
    <mergeCell ref="A21:L22"/>
    <mergeCell ref="D2:L2"/>
    <mergeCell ref="D10:L10"/>
    <mergeCell ref="A18:L20"/>
    <mergeCell ref="D11:L17"/>
    <mergeCell ref="D3:L9"/>
    <mergeCell ref="A2:C3"/>
    <mergeCell ref="A10:C11"/>
  </mergeCells>
  <printOptions/>
  <pageMargins left="0.7480314960629921" right="0.7480314960629921" top="0.984251968503937" bottom="0.984251968503937" header="0.5118110236220472" footer="0.5118110236220472"/>
  <pageSetup fitToHeight="1" fitToWidth="1" horizontalDpi="600" verticalDpi="600" orientation="portrait" paperSize="9" scale="6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stefano d'andrea</cp:lastModifiedBy>
  <cp:lastPrinted>2015-11-17T16:19:53Z</cp:lastPrinted>
  <dcterms:created xsi:type="dcterms:W3CDTF">2006-09-16T00:00:00Z</dcterms:created>
  <dcterms:modified xsi:type="dcterms:W3CDTF">2015-12-17T16:58:46Z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