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040"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<sst xmlns="http://schemas.openxmlformats.org/spreadsheetml/2006/main" count="217" uniqueCount="177">
  <si>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</si>
  <si>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</si>
  <si>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</si>
  <si>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</si>
  <si>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</si>
  <si>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</si>
  <si>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</si>
  <si>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</si>
  <si>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</si>
  <si>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</si>
  <si>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</si>
  <si>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</si>
  <si>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</si>
  <si>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</si>
  <si>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</si>
  <si>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</si>
  <si>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</si>
  <si>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</si>
  <si>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</si>
  <si>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</si>
  <si>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</si>
  <si>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</si>
  <si>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</si>
  <si>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</si>
  <si>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</si>
  <si>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</si>
  <si>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</si>
  <si>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</si>
  <si>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</si>
  <si>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</si>
  <si>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</si>
  <si>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</si>
  <si>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</si>
  <si>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</si>
  <si>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</si>
  <si>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</si>
  <si>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</si>
  <si>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</si>
  <si>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</si>
  <si>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</si>
  <si>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</si>
  <si>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</si>
  <si>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</si>
  <si>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</si>
  <si>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</si>
  <si>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</si>
  <si>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</si>
  <si>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2"/>
      </rPr>
      <t>[13]</t>
    </r>
  </si>
  <si>
    <t>Tipologia Aziendale</t>
  </si>
  <si>
    <t>Extra aziendale</t>
  </si>
  <si>
    <t>tot biomassa</t>
  </si>
  <si>
    <t>Resa biogas</t>
  </si>
  <si>
    <r>
      <t xml:space="preserve"> CH</t>
    </r>
    <r>
      <rPr>
        <sz val="8"/>
        <color indexed="8"/>
        <rFont val="Calibri"/>
        <family val="2"/>
      </rPr>
      <t>4</t>
    </r>
  </si>
  <si>
    <t>Colture Dedicate</t>
  </si>
  <si>
    <t>t tal quale</t>
  </si>
  <si>
    <t>resa   t/ha</t>
  </si>
  <si>
    <r>
      <t>Nm</t>
    </r>
    <r>
      <rPr>
        <vertAlign val="superscript"/>
        <sz val="11"/>
        <color indexed="8"/>
        <rFont val="Calibri"/>
        <family val="2"/>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</si>
  <si>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</si>
  <si>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</si>
  <si>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</si>
  <si>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</si>
  <si>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</si>
  <si>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</si>
  <si>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</si>
  <si>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</si>
  <si>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</si>
  <si>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</si>
  <si>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</si>
  <si>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</si>
  <si>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</si>
  <si>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</si>
  <si>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</si>
  <si>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</si>
  <si>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</si>
  <si>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</si>
  <si>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</si>
  <si>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</si>
  <si>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</si>
  <si>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</si>
  <si>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</si>
  <si>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</si>
  <si>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</si>
  <si>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</si>
  <si>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</si>
  <si>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</si>
  <si>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</si>
  <si>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</si>
  <si>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</si>
  <si>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</si>
  <si>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</si>
  <si>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</si>
  <si>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</si>
  <si>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</si>
  <si>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n</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</si>
  <si>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</si>
  <si>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</si>
  <si>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</si>
  <si>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</si>
  <si>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</si>
  <si>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</si>
  <si>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</si>
  <si>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</si>
  <si>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</si>
  <si>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</si>
  <si>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</si>
  <si>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</si>
  <si>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</si>
  <si>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</si>
  <si>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</si>
  <si>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</si>
  <si>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</si>
  <si>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</si>
  <si>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</si>
  <si>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</si>
  <si>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</si>
  <si>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</si>
  <si>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</si>
  <si>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</si>
  <si>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</si>
  <si>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</si>
  <si>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</si>
  <si>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</si>
  <si>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</si>
  <si>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</si>
  <si>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</si>
  <si>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Costo personale/manodopera</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</si>
  <si>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</si>
  <si>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</si>
  <si>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</si>
  <si>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</si>
  <si>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</si>
  <si>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</si>
  <si>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</si>
  <si>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</si>
  <si>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</si>
  <si>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</si>
  <si>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</si>
  <si>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</si>
  <si>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</si>
  <si>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[30] Dettagliare il piano di divulgazione. Allegare una relazione tecnica descrittiva delle attività e risultati ottenuti utilizzando il FORMAT PER LE VISITE allegato.</t>
  </si>
  <si>
    <t>Digestore ad uno stadio unico con batteri mesofili</t>
  </si>
  <si>
    <t>codice impianto 0100127 ; nome impianto MANDRE</t>
  </si>
  <si>
    <t>Mandre snc soc. agr. Di Trindad Castillo e M.T. e C. Collalto</t>
  </si>
  <si>
    <t xml:space="preserve">Località Musile, </t>
  </si>
  <si>
    <t>n. 2</t>
  </si>
  <si>
    <t>Susegana</t>
  </si>
  <si>
    <t>( TV   )</t>
  </si>
  <si>
    <t>0438-435287</t>
  </si>
  <si>
    <t>www.borgoluce.it</t>
  </si>
  <si>
    <t>ha 498</t>
  </si>
  <si>
    <t>cessione totale dell'energia elettrica al GSE con meccanismo della Tariffa Onnicomprensiva</t>
  </si>
  <si>
    <t>L'energia termica viene utilizzata tramite una rete di teleriscaldamento per riscaldare i fermentatori e per riscaldare alcuni edifici aziendali adiacenti all'impianto (caseificio aziendale, spogliatoi,  uffici, aula didattica, per un totale di 1000 mc. l l totale dei kw termici recuperati è pari a 1,277,200</t>
  </si>
  <si>
    <t>mais</t>
  </si>
  <si>
    <t xml:space="preserve">sorgo </t>
  </si>
  <si>
    <t>triticale</t>
  </si>
  <si>
    <t>altro  bufalini</t>
  </si>
  <si>
    <t>Sistema di pretrattamento ingestato [16]: no</t>
  </si>
  <si>
    <t>Dimensionamento delle vasche di lagunaggio e tempo di permanenza:  non sono presenti vasche di lagunaggio</t>
  </si>
  <si>
    <t>Sistemi innovativi per l'ottimizzazione dell'uso del digestato [22]: il digestato è utilizzato tal qual in campagna e per la distribuzione viene utilizzato carrobotte dotato di ancore per l'interramento dello stesso per evitare dispersione di azotoa mmoniacale in atmosfera.</t>
  </si>
  <si>
    <t xml:space="preserve">Sistema di desolforazione  [19]:         </t>
  </si>
  <si>
    <t>h 48</t>
  </si>
  <si>
    <t>h 42</t>
  </si>
  <si>
    <r>
      <rPr>
        <sz val="11"/>
        <color indexed="8"/>
        <rFont val="Calibri"/>
        <family val="2"/>
      </rPr>
      <t>Sistema di produzione di energia elettrica :    l'energia elettrica è prodotta tramite un impianto di cogenarazione con motore a ciclo otto alimentato a biogas per la produzione combinata di energia elettrica tramite un alternatore sincrono  e termica in acqua calda dal recupero sul circuito del motore . Marca motore GE JENBACHER, modello J 320 GS-C25,ciclo di funzionamento 4-tempi , 20 cilindri. Marca generatore STAMFORD modello PE 734 C2 potenza omologata  KVA 1550 potenza attiva KW 989</t>
    </r>
    <r>
      <rPr>
        <b/>
        <sz val="11"/>
        <color indexed="8"/>
        <rFont val="Calibri"/>
        <family val="2"/>
      </rPr>
      <t xml:space="preserve">                                                                                                                                                                                                                      </t>
    </r>
  </si>
  <si>
    <t>Caratteristiche dei digestori  [17]: i digestori sono 3. Due hanno un diametro di 24 m e uno di 28 m con un'altezza di 6 m. i digestori sono tutti bifase con batteri mesofili che lavorano ad una temperatura media di 41° . Per la miscelazione del digestato all'interno dei fermentatori sono installati tre agitatori ad elica verticali azionati da motori elettrici. Nei fermentari  con diametro da 24 m è installato un agitatore orizzontale a pale sempre azionato da motore elettrico.</t>
  </si>
  <si>
    <t>Dimensionamento delle vasche  [18]: l'impianto è dotato di una vascadi diametro 28 m e altezza 6 m per lo stoggaggio del digestato. Anche questa vasca e coperta da un acupola gasometrica per recuperare del bogas che si forma durante lo stoccaggio e per evitare l'emissione di odori e di ammoniaca nell'aambiente.</t>
  </si>
  <si>
    <t>Sistema di produzione di energia termica e/o recupero di calore dall'impianto di cogenerazione [20]: il recupero del calore avviene tramite uno scambiatore a piastre avente funzione di disoccoppiamento tra circuito motore e circuito utente e atto al recupero del calore dal circuito acqua del motore. l'energia termica non utilizzata viene dissipata attraverso dissipatori</t>
  </si>
  <si>
    <t>Rete di teleriscaldamento/raffrescamento [21]:  E' presente una rete di teleriscaldamento lunga circa 180 m che serve per portare acqua calda ai fermentatori in modo tale da riscaldare il digestato garantendo un'ambiente con la temperatura ottimale per i batteri mesofili. la rete di teleriscaldamento prosegue fino ad alcuni corpi di fabbrica dell'azienda dove sono presenti il caseificio aziendale,  gli uffici, gli spogliatoi e un'aula didattica.</t>
  </si>
  <si>
    <t xml:space="preserve">l'impianto è stato autorizzato trami te autorizzazione unica emessa dalla Regone Veneto a conclusione della conferenza dei servizi indetta dalla Regione Veneto e dove partipano tutti gli enti interessati al progetto </t>
  </si>
  <si>
    <t>nel dicwembre 2012 l'impianto è stato autorizzato con variante dell'autorizzazione unica da parte della Regione veneto ad utilizzare sotoprodotti quali le polveri di essicazione e le spezzatelle di mais</t>
  </si>
  <si>
    <t>olio motore</t>
  </si>
  <si>
    <t>assistenza biologica</t>
  </si>
  <si>
    <t>manutenzone impianti</t>
  </si>
  <si>
    <t>Importo e tipologia di finanziamento [27]: conto capitale bando Enama</t>
  </si>
  <si>
    <t>costo spandimento digestato</t>
  </si>
  <si>
    <t xml:space="preserve">Al fine di verificare le caratteristiche tecniche ed economiche dell'impianto (efficienza di conversione delle bomasse, parametri di funzionamento etc.) è stato elaborato un piano di monitoraggio della durata di quattro anni. Il monitoraggio prevede le seguenti attività: controllo analitico della qualitò delle biomasse, rilievo dati nei gruppi funzionali delle 'impianto , rilievo parametri ambientali. il controllo analitico della qualità delle biomasse ha permesso di ottimizzare la produzione di biogas evitando riduzioni nella produzione di energia elettrica o fermi impianto e di controllare che la biomassa una volta arrivata alla vasca di stoccaggio ha esaurito la sua capacità metanigera; questo per evitare sprechi nell'alimentazione dell'impianto stesso. il controllo dei gruppi funzionali dell'impianto e precisamente: sistema di dosatura e carico delle biomasse palabili, sistema di carico delle biomasse liquide e di movimentazione del digestato, linea di captazione e trattamento biogas, cogenerazione e linea di distribuzione dell'energia termica e sistemi di controllo  ha permesso di massimizzare la produzione di energia elettrica. nel 2012 il motore dell'impianto ha lavorato per 8670 ore su 8760 ore/anno con una produzione pari a 8.666.359 kw/anno su una produzione massima pari a 8.751.240 kw/anno vale a dire il 98,8 %.  il monitoraggio dei servizi ausiliari dell'impianto, quali i miscelatori, le pompe etc, ha fatto si che gli autoconsumi elettrici  siano del 7,3% della produzione elettrica totale.  </t>
  </si>
  <si>
    <t xml:space="preserve">lazienda nel 2012 </t>
  </si>
  <si>
    <t>L'attività di divulgazione dell'azienda che prevede incontri tecncici, prove in campo , convegni e visite guidate è iniziata. Nel 2012 è stata realizzata una prova in campo  con diverse varietà di mais da insilato con la ditta Syngenta. sempre nel 2012 e' stato organizzato  un convegno con l'Università degli studi di padova all'interno del quale e' stato illustrato l'impianto e fatta una visita guidata allo stesso.  E' stata organizzata un agiornata di apertura al pubblico denominata Stalla Aperta con visita all'impianto e spiegazione dello stesso. Sono state effettuate diverse visite all'impianto con scolaresche degli Istituti Tecnico Superiori e delle scuole primarie e secondarie. E' stato realizzato un filmato con le fasi di costruzione dell'impianto stesso e dei depliant per promuovere i percorsi didattici all'impianto di biogas. Si allega in formato pdf copia dell'invito al convegno dell'Università di Padova, invito a Stalle Aperte edizione 2012 e depliant sull'attività didattica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</si>
</sst>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s>
  <fonts count="31">
    <font>
      <sz val="11"/>
      <color indexed="8"/>
      <name val="Calibri"/>
      <family val="0"/>
    </font>
    <font>
      <sz val="10"/>
      <name val="Arial"/>
      <family val="0"/>
    </font>
    <font>
      <b/>
      <sz val="11"/>
      <color indexed="8"/>
      <name val="Calibri"/>
      <family val="2"/>
    </font>
    <font>
      <sz val="8"/>
      <color indexed="8"/>
      <name val="Calibri"/>
      <family val="2"/>
    </font>
    <font>
      <vertAlign val="superscript"/>
      <sz val="11"/>
      <color indexed="8"/>
      <name val="Calibri"/>
      <family val="2"/>
    </font>
    <font>
      <sz val="11"/>
      <color indexed="9"/>
      <name val="Calibri"/>
      <family val="2"/>
    </font>
    <font>
      <b/>
      <sz val="11"/>
      <color indexed="56"/>
      <name val="Calibri"/>
      <family val="2"/>
    </font>
    <font>
      <b/>
      <sz val="13"/>
      <color indexed="56"/>
      <name val="Calibri"/>
      <family val="2"/>
    </font>
    <font>
      <b/>
      <sz val="18"/>
      <color indexed="56"/>
      <name val="Cambria"/>
      <family val="1"/>
    </font>
    <font>
      <sz val="11"/>
      <color indexed="20"/>
      <name val="Calibri"/>
      <family val="2"/>
    </font>
    <font>
      <sz val="11"/>
      <color indexed="17"/>
      <name val="Calibri"/>
      <family val="2"/>
    </font>
    <font>
      <sz val="12"/>
      <name val="宋体"/>
      <family val="0"/>
    </font>
    <font>
      <b/>
      <sz val="11"/>
      <color indexed="52"/>
      <name val="Calibri"/>
      <family val="2"/>
    </font>
    <font>
      <b/>
      <sz val="11"/>
      <color indexed="63"/>
      <name val="Calibri"/>
      <family val="2"/>
    </font>
    <font>
      <sz val="11"/>
      <color indexed="52"/>
      <name val="Calibri"/>
      <family val="2"/>
    </font>
    <font>
      <b/>
      <sz val="11"/>
      <color indexed="9"/>
      <name val="Calibri"/>
      <family val="2"/>
    </font>
    <font>
      <u val="single"/>
      <sz val="10"/>
      <color indexed="12"/>
      <name val="Arial"/>
      <family val="2"/>
    </font>
    <font>
      <b/>
      <sz val="15"/>
      <color indexed="56"/>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0"/>
      <color indexed="8"/>
      <name val="Calibri"/>
      <family val="2"/>
    </font>
    <font>
      <b/>
      <u val="single"/>
      <sz val="11"/>
      <color indexed="8"/>
      <name val="Calibri"/>
      <family val="2"/>
    </font>
    <font>
      <sz val="24"/>
      <color indexed="9"/>
      <name val="Calibri"/>
      <family val="2"/>
    </font>
    <font>
      <b/>
      <sz val="14"/>
      <color indexed="8"/>
      <name val="Calibri"/>
      <family val="2"/>
    </font>
    <font>
      <i/>
      <u val="single"/>
      <sz val="11"/>
      <color indexed="8"/>
      <name val="Calibri"/>
      <family val="2"/>
    </font>
    <font>
      <b/>
      <i/>
      <u val="single"/>
      <sz val="11"/>
      <color indexed="8"/>
      <name val="Calibri"/>
      <family val="2"/>
    </font>
    <font>
      <sz val="8"/>
      <name val="Tahoma"/>
      <family val="2"/>
    </font>
    <font>
      <sz val="8"/>
      <color indexed="8"/>
      <name val="Tahoma"/>
      <family val="2"/>
    </font>
    <font>
      <sz val="7"/>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bottom style="thin"/>
    </border>
    <border>
      <left/>
      <right/>
      <top style="thin"/>
      <bottom/>
    </border>
    <border>
      <left/>
      <right style="thin"/>
      <top style="thin"/>
      <bottom/>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style="medium"/>
      <top>
        <color indexed="63"/>
      </top>
      <bottom style="thin"/>
    </border>
    <border>
      <left style="thin"/>
      <right/>
      <top style="thin"/>
      <bottom/>
    </border>
    <border>
      <left style="thin"/>
      <right style="thin"/>
      <top style="thin"/>
      <bottom/>
    </border>
    <border>
      <left>
        <color indexed="63"/>
      </left>
      <right style="medium"/>
      <top style="thin"/>
      <bottom style="thin"/>
    </border>
    <border>
      <left>
        <color indexed="63"/>
      </left>
      <right style="medium"/>
      <top>
        <color indexed="63"/>
      </top>
      <bottom style="thin"/>
    </border>
    <border>
      <left style="medium"/>
      <right/>
      <top style="thin"/>
      <bottom/>
    </border>
    <border>
      <left style="thin"/>
      <right/>
      <top/>
      <bottom/>
    </border>
    <border>
      <left>
        <color indexed="63"/>
      </left>
      <right style="medium"/>
      <top style="thin"/>
      <bottom>
        <color indexed="63"/>
      </bottom>
    </border>
    <border>
      <left/>
      <right style="medium"/>
      <top style="thin"/>
      <bottom style="mediu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thin"/>
      <right style="thin"/>
      <top/>
      <bottom/>
    </border>
    <border>
      <left style="thin"/>
      <right/>
      <top/>
      <bottom style="mediu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4">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0" borderId="23" xfId="0" applyFont="1" applyBorder="1" applyAlignment="1">
      <alignment/>
    </xf>
    <xf numFmtId="0" fontId="0" fillId="25" borderId="24" xfId="0" applyFont="1" applyFill="1" applyBorder="1" applyAlignment="1">
      <alignment vertical="top"/>
    </xf>
    <xf numFmtId="0" fontId="0" fillId="25" borderId="25" xfId="0" applyFont="1" applyFill="1" applyBorder="1" applyAlignment="1">
      <alignment vertical="top"/>
    </xf>
    <xf numFmtId="0" fontId="0" fillId="25" borderId="13" xfId="0" applyFont="1" applyFill="1" applyBorder="1" applyAlignment="1">
      <alignment horizontal="center" vertical="top"/>
    </xf>
    <xf numFmtId="0" fontId="0" fillId="25" borderId="23"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0" fillId="0" borderId="10" xfId="0" applyFont="1" applyBorder="1" applyAlignment="1">
      <alignment horizontal="left" vertical="center" wrapText="1"/>
    </xf>
    <xf numFmtId="0" fontId="2" fillId="0" borderId="11" xfId="0" applyFont="1" applyBorder="1" applyAlignment="1">
      <alignment horizontal="left" vertical="center" wrapText="1"/>
    </xf>
    <xf numFmtId="0" fontId="26" fillId="25" borderId="24" xfId="0" applyFont="1" applyFill="1" applyBorder="1" applyAlignment="1">
      <alignment horizontal="center" vertical="top" wrapText="1"/>
    </xf>
    <xf numFmtId="0" fontId="0" fillId="17" borderId="23"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3" xfId="0" applyFont="1" applyFill="1" applyBorder="1" applyAlignment="1">
      <alignment vertical="top" wrapText="1"/>
    </xf>
    <xf numFmtId="0" fontId="26" fillId="25" borderId="32" xfId="0" applyFont="1" applyFill="1" applyBorder="1" applyAlignment="1">
      <alignment vertical="top" wrapText="1"/>
    </xf>
    <xf numFmtId="0" fontId="26" fillId="25" borderId="24"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8" applyNumberFormat="1" applyFont="1" applyFill="1" applyBorder="1" applyAlignment="1">
      <alignment vertical="top" wrapText="1"/>
    </xf>
    <xf numFmtId="0" fontId="0" fillId="0" borderId="35" xfId="48" applyNumberFormat="1" applyFont="1" applyFill="1" applyBorder="1" applyAlignment="1">
      <alignment vertical="top" wrapText="1"/>
    </xf>
    <xf numFmtId="0" fontId="0" fillId="25" borderId="20" xfId="48" applyNumberFormat="1" applyFont="1" applyFill="1" applyBorder="1" applyAlignment="1">
      <alignment vertical="top"/>
    </xf>
    <xf numFmtId="0" fontId="0" fillId="25" borderId="36" xfId="48"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4" xfId="0" applyFont="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8"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24" borderId="12" xfId="0" applyFont="1" applyFill="1" applyBorder="1" applyAlignment="1">
      <alignment horizontal="left" vertical="top" wrapText="1" shrinkToFit="1"/>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9" xfId="0" applyBorder="1" applyAlignment="1">
      <alignment vertical="top"/>
    </xf>
    <xf numFmtId="0" fontId="0" fillId="0" borderId="12" xfId="0" applyBorder="1" applyAlignment="1">
      <alignment vertical="top"/>
    </xf>
    <xf numFmtId="0" fontId="0" fillId="0" borderId="34" xfId="0" applyBorder="1" applyAlignment="1">
      <alignment vertical="top"/>
    </xf>
    <xf numFmtId="0" fontId="0" fillId="0" borderId="23" xfId="0" applyBorder="1" applyAlignment="1">
      <alignment vertical="top"/>
    </xf>
    <xf numFmtId="0" fontId="0" fillId="0" borderId="40" xfId="0" applyBorder="1" applyAlignment="1">
      <alignment vertical="top"/>
    </xf>
    <xf numFmtId="0" fontId="2" fillId="25" borderId="41" xfId="0" applyFont="1" applyFill="1" applyBorder="1" applyAlignment="1">
      <alignment horizontal="left" vertical="top"/>
    </xf>
    <xf numFmtId="0" fontId="2" fillId="25" borderId="24" xfId="0" applyFont="1" applyFill="1" applyBorder="1" applyAlignment="1">
      <alignment horizontal="left" vertical="top"/>
    </xf>
    <xf numFmtId="0" fontId="2" fillId="25" borderId="25" xfId="0" applyFont="1" applyFill="1" applyBorder="1" applyAlignment="1">
      <alignment horizontal="left" vertical="top"/>
    </xf>
    <xf numFmtId="0" fontId="0" fillId="0" borderId="32" xfId="0" applyBorder="1" applyAlignment="1">
      <alignment vertical="top"/>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4" xfId="0" applyBorder="1" applyAlignment="1">
      <alignment/>
    </xf>
    <xf numFmtId="0" fontId="0" fillId="0" borderId="23" xfId="0" applyBorder="1" applyAlignment="1">
      <alignment/>
    </xf>
    <xf numFmtId="0" fontId="0" fillId="0" borderId="3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2" xfId="0" applyBorder="1" applyAlignment="1">
      <alignment/>
    </xf>
    <xf numFmtId="0" fontId="0" fillId="0" borderId="0" xfId="0" applyBorder="1" applyAlignment="1">
      <alignment/>
    </xf>
    <xf numFmtId="0" fontId="0" fillId="0" borderId="13" xfId="0" applyBorder="1" applyAlignment="1">
      <alignment vertical="top"/>
    </xf>
    <xf numFmtId="0" fontId="0" fillId="0" borderId="39" xfId="0" applyBorder="1" applyAlignment="1">
      <alignment vertical="center"/>
    </xf>
    <xf numFmtId="0" fontId="11" fillId="0" borderId="10" xfId="47" applyBorder="1">
      <alignment vertical="center"/>
      <protection/>
    </xf>
    <xf numFmtId="0" fontId="0" fillId="0" borderId="35" xfId="48" applyNumberFormat="1" applyFont="1" applyFill="1" applyBorder="1" applyAlignment="1">
      <alignment vertical="top" wrapText="1"/>
    </xf>
    <xf numFmtId="0" fontId="0" fillId="0" borderId="10" xfId="48" applyNumberFormat="1" applyFont="1" applyFill="1" applyBorder="1" applyAlignment="1">
      <alignment vertical="top" wrapText="1"/>
    </xf>
    <xf numFmtId="0" fontId="0" fillId="0" borderId="34" xfId="0" applyBorder="1" applyAlignment="1">
      <alignment horizontal="left" vertical="center"/>
    </xf>
    <xf numFmtId="0" fontId="0" fillId="0" borderId="23" xfId="0" applyBorder="1" applyAlignment="1">
      <alignment horizontal="left" vertical="center"/>
    </xf>
    <xf numFmtId="0" fontId="16" fillId="0" borderId="40" xfId="36" applyBorder="1" applyAlignment="1" applyProtection="1">
      <alignment horizontal="left" vertical="top" wrapText="1"/>
      <protection/>
    </xf>
    <xf numFmtId="0" fontId="0" fillId="0" borderId="40" xfId="0" applyBorder="1" applyAlignment="1">
      <alignment horizontal="left" vertical="top"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5" xfId="0" applyBorder="1" applyAlignment="1">
      <alignment vertical="top"/>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25" borderId="23" xfId="0" applyFill="1" applyBorder="1" applyAlignment="1">
      <alignment horizontal="left" vertical="center" wrapText="1"/>
    </xf>
    <xf numFmtId="0" fontId="0" fillId="25" borderId="40" xfId="0" applyFill="1" applyBorder="1" applyAlignment="1">
      <alignment horizontal="left" vertical="center" wrapText="1"/>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37" xfId="0" applyFont="1" applyBorder="1" applyAlignment="1">
      <alignment vertical="center"/>
    </xf>
    <xf numFmtId="0" fontId="0" fillId="0" borderId="25" xfId="0" applyFont="1" applyBorder="1" applyAlignment="1">
      <alignment vertical="center"/>
    </xf>
    <xf numFmtId="0" fontId="0" fillId="25" borderId="43" xfId="0" applyFont="1" applyFill="1" applyBorder="1" applyAlignment="1">
      <alignment vertical="center"/>
    </xf>
    <xf numFmtId="0" fontId="0" fillId="0" borderId="23" xfId="0" applyFont="1" applyBorder="1" applyAlignment="1">
      <alignment vertical="top"/>
    </xf>
    <xf numFmtId="0" fontId="0" fillId="0" borderId="11" xfId="0" applyFont="1" applyBorder="1" applyAlignment="1">
      <alignment vertical="center"/>
    </xf>
    <xf numFmtId="0" fontId="0" fillId="0" borderId="38" xfId="0" applyFont="1" applyBorder="1" applyAlignment="1">
      <alignment vertical="center"/>
    </xf>
    <xf numFmtId="0" fontId="0" fillId="0" borderId="0" xfId="0" applyFont="1" applyAlignment="1">
      <alignment wrapText="1"/>
    </xf>
    <xf numFmtId="0" fontId="0" fillId="25" borderId="38" xfId="0" applyFont="1" applyFill="1" applyBorder="1" applyAlignment="1">
      <alignment vertical="center"/>
    </xf>
    <xf numFmtId="0" fontId="0" fillId="0" borderId="24" xfId="0" applyFont="1" applyBorder="1" applyAlignment="1">
      <alignment horizontal="left" vertical="center"/>
    </xf>
    <xf numFmtId="0" fontId="0" fillId="0" borderId="24" xfId="0" applyFont="1" applyBorder="1" applyAlignment="1">
      <alignment vertical="center"/>
    </xf>
    <xf numFmtId="0" fontId="0" fillId="0" borderId="11" xfId="0" applyFont="1" applyBorder="1" applyAlignment="1">
      <alignment vertical="top"/>
    </xf>
    <xf numFmtId="0" fontId="0" fillId="0" borderId="39" xfId="0" applyFont="1" applyBorder="1" applyAlignment="1">
      <alignment vertical="top"/>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30" fillId="0" borderId="26" xfId="0" applyFont="1" applyBorder="1" applyAlignment="1">
      <alignment vertical="center" wrapText="1"/>
    </xf>
    <xf numFmtId="0" fontId="30" fillId="0" borderId="33" xfId="0" applyFont="1" applyBorder="1" applyAlignment="1">
      <alignment vertical="center" wrapText="1"/>
    </xf>
    <xf numFmtId="0" fontId="30" fillId="0" borderId="44" xfId="0" applyFont="1" applyBorder="1" applyAlignment="1">
      <alignment vertical="center" wrapTex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22" fillId="22" borderId="11"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25" borderId="0" xfId="0" applyFill="1" applyBorder="1" applyAlignment="1">
      <alignment horizontal="left" vertical="top" wrapText="1"/>
    </xf>
    <xf numFmtId="0" fontId="0" fillId="25" borderId="47"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50" xfId="0" applyFont="1" applyBorder="1" applyAlignment="1">
      <alignment horizontal="left" vertical="top" wrapText="1"/>
    </xf>
    <xf numFmtId="0" fontId="0" fillId="0" borderId="22" xfId="0" applyFont="1" applyBorder="1" applyAlignment="1">
      <alignment horizontal="left" vertical="top" wrapText="1"/>
    </xf>
    <xf numFmtId="0" fontId="0" fillId="0" borderId="39" xfId="0" applyFont="1" applyBorder="1" applyAlignment="1">
      <alignment horizontal="left"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2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34" xfId="0" applyFont="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8" xfId="0" applyFont="1" applyBorder="1" applyAlignment="1">
      <alignment horizontal="center" vertical="top" wrapText="1"/>
    </xf>
    <xf numFmtId="0" fontId="0" fillId="0" borderId="51"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0" fillId="0" borderId="37"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2"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2"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34" xfId="0" applyFont="1" applyBorder="1" applyAlignment="1">
      <alignment horizontal="left" vertical="top"/>
    </xf>
    <xf numFmtId="0" fontId="0" fillId="0" borderId="23" xfId="0" applyFont="1" applyBorder="1" applyAlignment="1">
      <alignment horizontal="left" vertical="top"/>
    </xf>
    <xf numFmtId="9" fontId="0" fillId="0" borderId="22" xfId="0" applyNumberFormat="1"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2" xfId="0" applyFont="1" applyBorder="1" applyAlignment="1">
      <alignment horizontal="left" vertical="top"/>
    </xf>
    <xf numFmtId="0" fontId="0" fillId="0" borderId="14" xfId="0" applyFont="1" applyBorder="1" applyAlignment="1">
      <alignment horizontal="left" vertical="top"/>
    </xf>
    <xf numFmtId="9" fontId="0" fillId="0" borderId="14" xfId="0" applyNumberFormat="1" applyFont="1"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3"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4" xfId="0" applyFont="1" applyBorder="1" applyAlignment="1">
      <alignment horizontal="center" vertical="top" wrapText="1"/>
    </xf>
    <xf numFmtId="10" fontId="0" fillId="0" borderId="23" xfId="0" applyNumberFormat="1" applyFont="1" applyBorder="1" applyAlignment="1">
      <alignment horizontal="left" vertical="top"/>
    </xf>
    <xf numFmtId="0" fontId="0" fillId="0" borderId="32" xfId="0" applyFont="1" applyBorder="1" applyAlignment="1">
      <alignment horizontal="left" vertical="top"/>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0" borderId="22" xfId="0" applyFont="1" applyBorder="1" applyAlignment="1">
      <alignment horizontal="left"/>
    </xf>
    <xf numFmtId="0" fontId="0" fillId="0" borderId="12" xfId="0" applyFont="1" applyBorder="1" applyAlignment="1">
      <alignment horizontal="left"/>
    </xf>
    <xf numFmtId="0" fontId="0" fillId="0" borderId="11" xfId="0" applyFont="1" applyBorder="1" applyAlignment="1">
      <alignment horizontal="left" vertical="top" wrapText="1"/>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0" fillId="0" borderId="37"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22" fillId="25" borderId="42" xfId="0" applyFont="1" applyFill="1" applyBorder="1" applyAlignment="1">
      <alignment horizontal="center" vertical="top" wrapText="1"/>
    </xf>
    <xf numFmtId="0" fontId="22" fillId="25" borderId="0" xfId="0" applyFont="1" applyFill="1" applyBorder="1" applyAlignment="1">
      <alignment horizontal="center" vertical="top" wrapText="1"/>
    </xf>
    <xf numFmtId="0" fontId="22" fillId="25" borderId="13" xfId="0" applyFont="1" applyFill="1" applyBorder="1" applyAlignment="1">
      <alignment horizontal="center" vertical="top" wrapText="1"/>
    </xf>
    <xf numFmtId="0" fontId="22" fillId="25" borderId="34" xfId="0" applyFont="1" applyFill="1" applyBorder="1" applyAlignment="1">
      <alignment horizontal="center" vertical="top" wrapText="1"/>
    </xf>
    <xf numFmtId="0" fontId="22" fillId="25" borderId="23" xfId="0" applyFont="1" applyFill="1" applyBorder="1" applyAlignment="1">
      <alignment horizontal="center" vertical="top" wrapText="1"/>
    </xf>
    <xf numFmtId="0" fontId="22" fillId="25" borderId="40" xfId="0" applyFont="1" applyFill="1" applyBorder="1" applyAlignment="1">
      <alignment horizontal="center" vertical="top" wrapText="1"/>
    </xf>
    <xf numFmtId="0" fontId="0" fillId="0" borderId="52"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0" fillId="25" borderId="0" xfId="0" applyFont="1" applyFill="1" applyBorder="1" applyAlignment="1">
      <alignment horizontal="left" vertical="top" wrapText="1"/>
    </xf>
    <xf numFmtId="0" fontId="22" fillId="0" borderId="37" xfId="0" applyFont="1" applyBorder="1" applyAlignment="1">
      <alignment horizontal="center" vertical="top" wrapText="1"/>
    </xf>
    <xf numFmtId="0" fontId="22" fillId="0" borderId="24" xfId="0" applyFont="1" applyBorder="1" applyAlignment="1">
      <alignment horizontal="center" vertical="top" wrapText="1"/>
    </xf>
    <xf numFmtId="0" fontId="22" fillId="0" borderId="43" xfId="0" applyFont="1" applyBorder="1" applyAlignment="1">
      <alignment horizontal="center" vertical="top" wrapText="1"/>
    </xf>
    <xf numFmtId="0" fontId="22" fillId="0" borderId="42"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2"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xf numFmtId="0" fontId="3" fillId="0" borderId="18"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37" xfId="0" applyFont="1" applyBorder="1" applyAlignment="1">
      <alignment horizontal="center" wrapText="1"/>
    </xf>
    <xf numFmtId="0" fontId="3" fillId="0" borderId="24" xfId="0" applyFont="1" applyBorder="1" applyAlignment="1">
      <alignment horizontal="center" wrapText="1"/>
    </xf>
    <xf numFmtId="0" fontId="3" fillId="0" borderId="43" xfId="0" applyFont="1" applyBorder="1" applyAlignment="1">
      <alignment horizontal="center" wrapText="1"/>
    </xf>
    <xf numFmtId="0" fontId="3" fillId="0" borderId="42" xfId="0" applyFont="1" applyBorder="1" applyAlignment="1">
      <alignment horizontal="center" wrapText="1"/>
    </xf>
    <xf numFmtId="0" fontId="3" fillId="0" borderId="0" xfId="0" applyFont="1" applyBorder="1" applyAlignment="1">
      <alignment horizontal="center" wrapText="1"/>
    </xf>
    <xf numFmtId="0" fontId="3" fillId="0" borderId="13" xfId="0" applyFont="1" applyBorder="1" applyAlignment="1">
      <alignment horizontal="center" wrapText="1"/>
    </xf>
    <xf numFmtId="0" fontId="3" fillId="0" borderId="52"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pag. 1"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rgoluce.i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I19" sqref="I19:N19"/>
    </sheetView>
  </sheetViews>
  <sheetFormatPr defaultColWidth="9.140625" defaultRowHeight="15"/>
  <cols>
    <col min="1" max="14" width="10.28125" style="0" customWidth="1"/>
  </cols>
  <sheetData>
    <row r="1" spans="1:14" ht="15">
      <c r="A1" s="20"/>
      <c r="B1" s="161" t="s">
        <v>0</v>
      </c>
      <c r="C1" s="162"/>
      <c r="D1" s="162"/>
      <c r="E1" s="162"/>
      <c r="F1" s="162"/>
      <c r="G1" s="162"/>
      <c r="H1" s="162"/>
      <c r="I1" s="162"/>
      <c r="J1" s="162"/>
      <c r="K1" s="162"/>
      <c r="L1" s="162"/>
      <c r="M1" s="162"/>
      <c r="N1" s="163"/>
    </row>
    <row r="2" spans="1:14" ht="15">
      <c r="A2" s="16"/>
      <c r="B2" s="164"/>
      <c r="C2" s="165"/>
      <c r="D2" s="165"/>
      <c r="E2" s="165"/>
      <c r="F2" s="165"/>
      <c r="G2" s="165"/>
      <c r="H2" s="165"/>
      <c r="I2" s="165"/>
      <c r="J2" s="165"/>
      <c r="K2" s="165"/>
      <c r="L2" s="165"/>
      <c r="M2" s="165"/>
      <c r="N2" s="166"/>
    </row>
    <row r="3" spans="1:14" ht="15">
      <c r="A3" s="16"/>
      <c r="B3" s="164"/>
      <c r="C3" s="165"/>
      <c r="D3" s="165"/>
      <c r="E3" s="165"/>
      <c r="F3" s="165"/>
      <c r="G3" s="165"/>
      <c r="H3" s="165"/>
      <c r="I3" s="165"/>
      <c r="J3" s="165"/>
      <c r="K3" s="165"/>
      <c r="L3" s="165"/>
      <c r="M3" s="165"/>
      <c r="N3" s="166"/>
    </row>
    <row r="4" spans="1:14" ht="15">
      <c r="A4" s="16"/>
      <c r="B4" s="164"/>
      <c r="C4" s="165"/>
      <c r="D4" s="165"/>
      <c r="E4" s="165"/>
      <c r="F4" s="165"/>
      <c r="G4" s="165"/>
      <c r="H4" s="165"/>
      <c r="I4" s="165"/>
      <c r="J4" s="165"/>
      <c r="K4" s="165"/>
      <c r="L4" s="165"/>
      <c r="M4" s="165"/>
      <c r="N4" s="166"/>
    </row>
    <row r="5" spans="1:14" ht="15">
      <c r="A5" s="16"/>
      <c r="B5" s="11"/>
      <c r="C5" s="11"/>
      <c r="D5" s="11"/>
      <c r="E5" s="11"/>
      <c r="F5" s="9"/>
      <c r="G5" s="9"/>
      <c r="H5" s="9"/>
      <c r="I5" s="9"/>
      <c r="J5" s="9"/>
      <c r="K5" s="9"/>
      <c r="L5" s="9"/>
      <c r="M5" s="9"/>
      <c r="N5" s="10"/>
    </row>
    <row r="6" spans="1:14" ht="18.75">
      <c r="A6" s="124" t="s">
        <v>1</v>
      </c>
      <c r="B6" s="125"/>
      <c r="C6" s="125"/>
      <c r="D6" s="125"/>
      <c r="E6" s="125"/>
      <c r="F6" s="126" t="s">
        <v>2</v>
      </c>
      <c r="G6" s="126"/>
      <c r="H6" s="126"/>
      <c r="I6" s="126"/>
      <c r="J6" s="126"/>
      <c r="K6" s="126"/>
      <c r="L6" s="126"/>
      <c r="M6" s="126"/>
      <c r="N6" s="127"/>
    </row>
    <row r="7" spans="1:14" ht="15">
      <c r="A7" s="16"/>
      <c r="B7" s="11"/>
      <c r="C7" s="11"/>
      <c r="D7" s="11"/>
      <c r="E7" s="11"/>
      <c r="F7" s="9"/>
      <c r="G7" s="9"/>
      <c r="H7" s="9"/>
      <c r="I7" s="9"/>
      <c r="J7" s="9"/>
      <c r="K7" s="9"/>
      <c r="L7" s="9"/>
      <c r="M7" s="9"/>
      <c r="N7" s="10"/>
    </row>
    <row r="8" spans="1:14" ht="15">
      <c r="A8" s="16"/>
      <c r="B8" s="11"/>
      <c r="C8" s="11"/>
      <c r="D8" s="11"/>
      <c r="E8" s="11"/>
      <c r="F8" s="128" t="s">
        <v>3</v>
      </c>
      <c r="G8" s="128"/>
      <c r="H8" s="129"/>
      <c r="I8" s="129" t="s">
        <v>140</v>
      </c>
      <c r="J8" s="130"/>
      <c r="K8" s="130"/>
      <c r="L8" s="130"/>
      <c r="M8" s="130"/>
      <c r="N8" s="131"/>
    </row>
    <row r="9" spans="1:14" ht="15">
      <c r="A9" s="16"/>
      <c r="B9" s="11"/>
      <c r="C9" s="11"/>
      <c r="D9" s="11"/>
      <c r="E9" s="11"/>
      <c r="F9" s="129" t="s">
        <v>4</v>
      </c>
      <c r="G9" s="130"/>
      <c r="H9" s="132"/>
      <c r="I9" s="133" t="s">
        <v>141</v>
      </c>
      <c r="J9" s="134"/>
      <c r="K9" s="134"/>
      <c r="L9" s="134"/>
      <c r="M9" s="134"/>
      <c r="N9" s="135"/>
    </row>
    <row r="10" spans="1:14" ht="15">
      <c r="A10" s="16"/>
      <c r="B10" s="11"/>
      <c r="C10" s="11"/>
      <c r="D10" s="11"/>
      <c r="E10" s="11"/>
      <c r="F10" s="129" t="s">
        <v>5</v>
      </c>
      <c r="G10" s="130"/>
      <c r="H10" s="132"/>
      <c r="I10" s="129">
        <v>2010</v>
      </c>
      <c r="J10" s="130"/>
      <c r="K10" s="130"/>
      <c r="L10" s="130"/>
      <c r="M10" s="130"/>
      <c r="N10" s="131"/>
    </row>
    <row r="11" spans="1:14" ht="15">
      <c r="A11" s="16"/>
      <c r="B11" s="11"/>
      <c r="C11" s="11"/>
      <c r="D11" s="11"/>
      <c r="E11" s="11"/>
      <c r="F11" s="130"/>
      <c r="G11" s="130"/>
      <c r="H11" s="130"/>
      <c r="I11" s="130"/>
      <c r="J11" s="130"/>
      <c r="K11" s="130"/>
      <c r="L11" s="130"/>
      <c r="M11" s="130"/>
      <c r="N11" s="131"/>
    </row>
    <row r="12" spans="1:14" ht="15">
      <c r="A12" s="136" t="s">
        <v>7</v>
      </c>
      <c r="B12" s="137"/>
      <c r="C12" s="137"/>
      <c r="D12" s="137"/>
      <c r="E12" s="138"/>
      <c r="F12" s="133" t="s">
        <v>8</v>
      </c>
      <c r="G12" s="134"/>
      <c r="H12" s="139"/>
      <c r="I12" s="133" t="s">
        <v>142</v>
      </c>
      <c r="J12" s="134"/>
      <c r="K12" s="134"/>
      <c r="L12" s="134"/>
      <c r="M12" s="134"/>
      <c r="N12" s="135"/>
    </row>
    <row r="13" spans="1:14" ht="25.5" customHeight="1">
      <c r="A13" s="17"/>
      <c r="B13" s="18"/>
      <c r="C13" s="18"/>
      <c r="D13" s="18"/>
      <c r="E13" s="18"/>
      <c r="F13" s="140" t="s">
        <v>9</v>
      </c>
      <c r="G13" s="141"/>
      <c r="H13" s="142"/>
      <c r="I13" s="143"/>
      <c r="J13" s="143"/>
      <c r="K13" s="144"/>
      <c r="L13" s="135"/>
      <c r="M13" s="135"/>
      <c r="N13" s="135"/>
    </row>
    <row r="14" spans="1:14" ht="27.75" customHeight="1">
      <c r="A14" s="17"/>
      <c r="B14" s="18"/>
      <c r="C14" s="18"/>
      <c r="D14" s="18"/>
      <c r="E14" s="18"/>
      <c r="F14" s="145" t="s">
        <v>10</v>
      </c>
      <c r="G14" s="146"/>
      <c r="H14" s="147"/>
      <c r="I14" s="148"/>
      <c r="J14" s="148"/>
      <c r="K14" s="149"/>
      <c r="L14" s="150"/>
      <c r="M14" s="150"/>
      <c r="N14" s="150"/>
    </row>
    <row r="15" spans="1:14" ht="15">
      <c r="A15" s="17"/>
      <c r="B15" s="18"/>
      <c r="C15" s="18"/>
      <c r="D15" s="18"/>
      <c r="E15" s="18"/>
      <c r="F15" s="140"/>
      <c r="G15" s="141"/>
      <c r="H15" s="142"/>
      <c r="I15" s="140"/>
      <c r="J15" s="141"/>
      <c r="K15" s="141"/>
      <c r="L15" s="141"/>
      <c r="M15" s="141"/>
      <c r="N15" s="151"/>
    </row>
    <row r="16" spans="1:14" ht="27.75" customHeight="1">
      <c r="A16" s="16"/>
      <c r="B16" s="11"/>
      <c r="C16" s="11"/>
      <c r="D16" s="11"/>
      <c r="E16" s="11"/>
      <c r="F16" s="133" t="s">
        <v>11</v>
      </c>
      <c r="G16" s="167"/>
      <c r="H16" s="133"/>
      <c r="I16" s="105" t="s">
        <v>12</v>
      </c>
      <c r="J16" s="152" t="s">
        <v>143</v>
      </c>
      <c r="K16" s="152"/>
      <c r="L16" s="153"/>
      <c r="M16" s="106" t="s">
        <v>144</v>
      </c>
      <c r="N16" s="108"/>
    </row>
    <row r="17" spans="1:14" ht="27.75" customHeight="1">
      <c r="A17" s="16"/>
      <c r="B17" s="11"/>
      <c r="C17" s="11"/>
      <c r="D17" s="11"/>
      <c r="E17" s="11"/>
      <c r="F17" s="129"/>
      <c r="G17" s="130"/>
      <c r="H17" s="130"/>
      <c r="I17" s="105" t="s">
        <v>13</v>
      </c>
      <c r="J17" s="154" t="s">
        <v>145</v>
      </c>
      <c r="K17" s="154"/>
      <c r="L17" s="154"/>
      <c r="M17" s="105" t="s">
        <v>146</v>
      </c>
      <c r="N17" s="107"/>
    </row>
    <row r="18" spans="1:14" ht="30">
      <c r="A18" s="16"/>
      <c r="B18" s="11"/>
      <c r="C18" s="11"/>
      <c r="D18" s="11"/>
      <c r="E18" s="11"/>
      <c r="F18" s="155" t="s">
        <v>14</v>
      </c>
      <c r="G18" s="156"/>
      <c r="H18" s="156"/>
      <c r="I18" s="103" t="s">
        <v>15</v>
      </c>
      <c r="J18" s="155" t="s">
        <v>147</v>
      </c>
      <c r="K18" s="155"/>
      <c r="L18" s="104" t="s">
        <v>16</v>
      </c>
      <c r="M18" s="157" t="s">
        <v>148</v>
      </c>
      <c r="N18" s="158"/>
    </row>
    <row r="19" spans="1:14" ht="15">
      <c r="A19" s="16"/>
      <c r="B19" s="11"/>
      <c r="C19" s="11"/>
      <c r="D19" s="11"/>
      <c r="E19" s="11"/>
      <c r="F19" s="155" t="s">
        <v>17</v>
      </c>
      <c r="G19" s="156"/>
      <c r="H19" s="156"/>
      <c r="I19" s="168" t="s">
        <v>149</v>
      </c>
      <c r="J19" s="169"/>
      <c r="K19" s="170"/>
      <c r="L19" s="170"/>
      <c r="M19" s="170"/>
      <c r="N19" s="171"/>
    </row>
    <row r="20" spans="1:14" ht="15">
      <c r="A20" s="19"/>
      <c r="B20" s="13"/>
      <c r="C20" s="13"/>
      <c r="D20" s="13"/>
      <c r="E20" s="13"/>
      <c r="F20" s="13"/>
      <c r="G20" s="13"/>
      <c r="H20" s="13"/>
      <c r="I20" s="13"/>
      <c r="J20" s="13"/>
      <c r="K20" s="13"/>
      <c r="L20" s="13"/>
      <c r="M20" s="13"/>
      <c r="N20" s="14"/>
    </row>
    <row r="22" spans="1:14" ht="15">
      <c r="A22" s="160" t="s">
        <v>19</v>
      </c>
      <c r="B22" s="160"/>
      <c r="C22" s="160"/>
      <c r="D22" s="160"/>
      <c r="E22" s="160"/>
      <c r="F22" s="160"/>
      <c r="G22" s="160"/>
      <c r="H22" s="160"/>
      <c r="I22" s="160"/>
      <c r="J22" s="160"/>
      <c r="K22" s="160"/>
      <c r="L22" s="160"/>
      <c r="M22" s="160"/>
      <c r="N22" s="160"/>
    </row>
    <row r="23" spans="1:14" ht="15">
      <c r="A23" s="160" t="s">
        <v>20</v>
      </c>
      <c r="B23" s="160"/>
      <c r="C23" s="160"/>
      <c r="D23" s="160"/>
      <c r="E23" s="160"/>
      <c r="F23" s="160"/>
      <c r="G23" s="160"/>
      <c r="H23" s="160"/>
      <c r="I23" s="160"/>
      <c r="J23" s="160"/>
      <c r="K23" s="160"/>
      <c r="L23" s="160"/>
      <c r="M23" s="160"/>
      <c r="N23" s="160"/>
    </row>
    <row r="24" spans="1:14" ht="15">
      <c r="A24" s="160" t="s">
        <v>21</v>
      </c>
      <c r="B24" s="160"/>
      <c r="C24" s="160"/>
      <c r="D24" s="160"/>
      <c r="E24" s="160"/>
      <c r="F24" s="160"/>
      <c r="G24" s="160"/>
      <c r="H24" s="160"/>
      <c r="I24" s="160"/>
      <c r="J24" s="160"/>
      <c r="K24" s="160"/>
      <c r="L24" s="160"/>
      <c r="M24" s="160"/>
      <c r="N24" s="160"/>
    </row>
    <row r="25" spans="1:14" ht="15">
      <c r="A25" s="160" t="s">
        <v>22</v>
      </c>
      <c r="B25" s="160"/>
      <c r="C25" s="160"/>
      <c r="D25" s="160"/>
      <c r="E25" s="160"/>
      <c r="F25" s="160"/>
      <c r="G25" s="160"/>
      <c r="H25" s="160"/>
      <c r="I25" s="160"/>
      <c r="J25" s="160"/>
      <c r="K25" s="160"/>
      <c r="L25" s="160"/>
      <c r="M25" s="160"/>
      <c r="N25" s="160"/>
    </row>
    <row r="26" spans="1:14" ht="15">
      <c r="A26" s="159" t="s">
        <v>23</v>
      </c>
      <c r="B26" s="159"/>
      <c r="C26" s="159"/>
      <c r="D26" s="159"/>
      <c r="E26" s="159"/>
      <c r="F26" s="159"/>
      <c r="G26" s="159"/>
      <c r="H26" s="159"/>
      <c r="I26" s="159"/>
      <c r="J26" s="159"/>
      <c r="K26" s="159"/>
      <c r="L26" s="159"/>
      <c r="M26" s="159"/>
      <c r="N26" s="159"/>
    </row>
    <row r="27" spans="1:14" ht="15">
      <c r="A27" s="160" t="s">
        <v>24</v>
      </c>
      <c r="B27" s="160"/>
      <c r="C27" s="160"/>
      <c r="D27" s="160"/>
      <c r="E27" s="160"/>
      <c r="F27" s="160"/>
      <c r="G27" s="160"/>
      <c r="H27" s="160"/>
      <c r="I27" s="160"/>
      <c r="J27" s="160"/>
      <c r="K27" s="160"/>
      <c r="L27" s="160"/>
      <c r="M27" s="160"/>
      <c r="N27" s="160"/>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hyperlinks>
    <hyperlink ref="M18" r:id="rId1" display="www.borgoluce.it"/>
  </hyperlinks>
  <printOptions/>
  <pageMargins left="0.4330708661417323" right="0.4330708661417323" top="0.5118110236220472" bottom="0.3937007874015748" header="0.31496062992125984" footer="0.31496062992125984"/>
  <pageSetup fitToHeight="1" fitToWidth="1" horizontalDpi="600" verticalDpi="600" orientation="landscape" paperSize="9" scale="9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L15" sqref="L15"/>
    </sheetView>
  </sheetViews>
  <sheetFormatPr defaultColWidth="9.140625" defaultRowHeight="15"/>
  <cols>
    <col min="1" max="11" width="12.421875" style="109" customWidth="1"/>
    <col min="12" max="12" width="9.140625" style="109" bestFit="1" customWidth="1"/>
    <col min="13" max="16384" width="9.140625" style="109" customWidth="1"/>
  </cols>
  <sheetData>
    <row r="1" spans="1:11" ht="21" customHeight="1">
      <c r="A1" s="124" t="s">
        <v>25</v>
      </c>
      <c r="B1" s="125"/>
      <c r="C1" s="172"/>
      <c r="D1" s="173" t="s">
        <v>26</v>
      </c>
      <c r="E1" s="173"/>
      <c r="F1" s="173"/>
      <c r="G1" s="173"/>
      <c r="H1" s="173"/>
      <c r="I1" s="173"/>
      <c r="J1" s="173"/>
      <c r="K1" s="174"/>
    </row>
    <row r="2" spans="1:11" ht="21" customHeight="1">
      <c r="A2" s="56"/>
      <c r="B2" s="42"/>
      <c r="C2" s="41"/>
      <c r="D2" s="175" t="s">
        <v>27</v>
      </c>
      <c r="E2" s="175"/>
      <c r="F2" s="175"/>
      <c r="G2" s="176"/>
      <c r="H2" s="115" t="s">
        <v>28</v>
      </c>
      <c r="I2" s="177">
        <v>998</v>
      </c>
      <c r="J2" s="178"/>
      <c r="K2" s="179"/>
    </row>
    <row r="3" spans="1:14" ht="21" customHeight="1">
      <c r="A3" s="56"/>
      <c r="B3" s="42"/>
      <c r="C3" s="41"/>
      <c r="D3" s="180" t="s">
        <v>29</v>
      </c>
      <c r="E3" s="180"/>
      <c r="F3" s="180"/>
      <c r="G3" s="180"/>
      <c r="H3" s="112" t="s">
        <v>30</v>
      </c>
      <c r="I3" s="181">
        <v>575</v>
      </c>
      <c r="J3" s="182"/>
      <c r="K3" s="179"/>
      <c r="N3" s="111"/>
    </row>
    <row r="4" spans="1:11" ht="21" customHeight="1">
      <c r="A4" s="56"/>
      <c r="B4" s="42"/>
      <c r="C4" s="41"/>
      <c r="D4" s="185" t="s">
        <v>31</v>
      </c>
      <c r="E4" s="185"/>
      <c r="F4" s="185"/>
      <c r="G4" s="189"/>
      <c r="H4" s="113" t="s">
        <v>32</v>
      </c>
      <c r="I4" s="116" t="s">
        <v>33</v>
      </c>
      <c r="J4" s="184">
        <v>2174820</v>
      </c>
      <c r="K4" s="179"/>
    </row>
    <row r="5" spans="1:11" ht="21" customHeight="1">
      <c r="A5" s="56"/>
      <c r="B5" s="42"/>
      <c r="C5" s="41"/>
      <c r="D5" s="190"/>
      <c r="E5" s="190"/>
      <c r="F5" s="190"/>
      <c r="G5" s="191"/>
      <c r="H5" s="110" t="s">
        <v>34</v>
      </c>
      <c r="I5" s="114" t="s">
        <v>33</v>
      </c>
      <c r="J5" s="184">
        <v>2158520</v>
      </c>
      <c r="K5" s="179"/>
    </row>
    <row r="6" spans="1:11" ht="21" customHeight="1">
      <c r="A6" s="56"/>
      <c r="B6" s="42"/>
      <c r="C6" s="41"/>
      <c r="D6" s="190"/>
      <c r="E6" s="190"/>
      <c r="F6" s="190"/>
      <c r="G6" s="191"/>
      <c r="H6" s="110" t="s">
        <v>35</v>
      </c>
      <c r="I6" s="114" t="s">
        <v>33</v>
      </c>
      <c r="J6" s="184">
        <v>2181690</v>
      </c>
      <c r="K6" s="179"/>
    </row>
    <row r="7" spans="1:11" ht="21" customHeight="1">
      <c r="A7" s="56"/>
      <c r="B7" s="42"/>
      <c r="C7" s="41"/>
      <c r="D7" s="192"/>
      <c r="E7" s="192"/>
      <c r="F7" s="192"/>
      <c r="G7" s="193"/>
      <c r="H7" s="118" t="s">
        <v>36</v>
      </c>
      <c r="I7" s="117" t="s">
        <v>33</v>
      </c>
      <c r="J7" s="184">
        <v>2151329</v>
      </c>
      <c r="K7" s="179"/>
    </row>
    <row r="8" spans="1:11" ht="36" customHeight="1">
      <c r="A8" s="56"/>
      <c r="B8" s="42"/>
      <c r="C8" s="41"/>
      <c r="D8" s="185" t="s">
        <v>37</v>
      </c>
      <c r="E8" s="185"/>
      <c r="F8" s="185"/>
      <c r="G8" s="186"/>
      <c r="H8" s="187">
        <v>637171</v>
      </c>
      <c r="I8" s="175"/>
      <c r="J8" s="175"/>
      <c r="K8" s="188"/>
    </row>
    <row r="9" spans="1:11" ht="36" customHeight="1">
      <c r="A9" s="56"/>
      <c r="B9" s="42"/>
      <c r="C9" s="41"/>
      <c r="D9" s="186" t="s">
        <v>38</v>
      </c>
      <c r="E9" s="186"/>
      <c r="F9" s="186"/>
      <c r="G9" s="178"/>
      <c r="H9" s="194" t="s">
        <v>150</v>
      </c>
      <c r="I9" s="194"/>
      <c r="J9" s="194"/>
      <c r="K9" s="195"/>
    </row>
    <row r="10" spans="1:14" ht="36" customHeight="1">
      <c r="A10" s="58"/>
      <c r="B10" s="44"/>
      <c r="C10" s="55"/>
      <c r="D10" s="196" t="s">
        <v>39</v>
      </c>
      <c r="E10" s="196"/>
      <c r="F10" s="196"/>
      <c r="G10" s="196"/>
      <c r="H10" s="197" t="s">
        <v>151</v>
      </c>
      <c r="I10" s="198"/>
      <c r="J10" s="198"/>
      <c r="K10" s="199"/>
      <c r="N10" s="109" t="s">
        <v>6</v>
      </c>
    </row>
    <row r="12" spans="1:11" ht="15">
      <c r="A12" s="183" t="s">
        <v>40</v>
      </c>
      <c r="B12" s="183"/>
      <c r="C12" s="183"/>
      <c r="D12" s="183"/>
      <c r="E12" s="183"/>
      <c r="F12" s="183"/>
      <c r="G12" s="183"/>
      <c r="H12" s="183"/>
      <c r="I12" s="183"/>
      <c r="J12" s="183"/>
      <c r="K12" s="183"/>
    </row>
    <row r="13" spans="1:11" ht="15.75" customHeight="1">
      <c r="A13" s="183" t="s">
        <v>41</v>
      </c>
      <c r="B13" s="183"/>
      <c r="C13" s="183"/>
      <c r="D13" s="183"/>
      <c r="E13" s="183"/>
      <c r="F13" s="183"/>
      <c r="G13" s="183"/>
      <c r="H13" s="183"/>
      <c r="I13" s="183"/>
      <c r="J13" s="183"/>
      <c r="K13" s="183"/>
    </row>
    <row r="14" spans="1:11" ht="15">
      <c r="A14" s="183" t="s">
        <v>42</v>
      </c>
      <c r="B14" s="183"/>
      <c r="C14" s="183"/>
      <c r="D14" s="183"/>
      <c r="E14" s="183"/>
      <c r="F14" s="183"/>
      <c r="G14" s="183"/>
      <c r="H14" s="183"/>
      <c r="I14" s="183"/>
      <c r="J14" s="183"/>
      <c r="K14" s="183"/>
    </row>
    <row r="15" spans="1:11" ht="30.75" customHeight="1">
      <c r="A15" s="183" t="s">
        <v>43</v>
      </c>
      <c r="B15" s="183"/>
      <c r="C15" s="183"/>
      <c r="D15" s="183"/>
      <c r="E15" s="183"/>
      <c r="F15" s="183"/>
      <c r="G15" s="183"/>
      <c r="H15" s="183"/>
      <c r="I15" s="183"/>
      <c r="J15" s="183"/>
      <c r="K15" s="183"/>
    </row>
    <row r="16" spans="1:11" ht="46.5" customHeight="1">
      <c r="A16" s="183" t="s">
        <v>44</v>
      </c>
      <c r="B16" s="183"/>
      <c r="C16" s="183"/>
      <c r="D16" s="183"/>
      <c r="E16" s="183"/>
      <c r="F16" s="183"/>
      <c r="G16" s="183"/>
      <c r="H16" s="183"/>
      <c r="I16" s="183"/>
      <c r="J16" s="183"/>
      <c r="K16" s="183"/>
    </row>
    <row r="17" spans="1:11" ht="18" customHeight="1">
      <c r="A17" s="183" t="s">
        <v>45</v>
      </c>
      <c r="B17" s="183"/>
      <c r="C17" s="183"/>
      <c r="D17" s="183"/>
      <c r="E17" s="183"/>
      <c r="F17" s="183"/>
      <c r="G17" s="183"/>
      <c r="H17" s="183"/>
      <c r="I17" s="183"/>
      <c r="J17" s="183"/>
      <c r="K17" s="183"/>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Q8" sqref="Q8"/>
    </sheetView>
  </sheetViews>
  <sheetFormatPr defaultColWidth="9.140625" defaultRowHeight="15"/>
  <cols>
    <col min="1" max="12" width="10.7109375" style="0" customWidth="1"/>
  </cols>
  <sheetData>
    <row r="1" spans="1:12" ht="15">
      <c r="A1" s="205" t="s">
        <v>46</v>
      </c>
      <c r="B1" s="206"/>
      <c r="C1" s="207"/>
      <c r="D1" s="208" t="s">
        <v>47</v>
      </c>
      <c r="E1" s="208"/>
      <c r="F1" s="208"/>
      <c r="G1" s="208"/>
      <c r="H1" s="208"/>
      <c r="I1" s="208"/>
      <c r="J1" s="208"/>
      <c r="K1" s="208"/>
      <c r="L1" s="30"/>
    </row>
    <row r="2" spans="1:12" ht="30">
      <c r="A2" s="59"/>
      <c r="B2" s="60"/>
      <c r="C2" s="60"/>
      <c r="D2" s="209" t="s">
        <v>48</v>
      </c>
      <c r="E2" s="209"/>
      <c r="F2" s="209"/>
      <c r="G2" s="209"/>
      <c r="H2" s="209"/>
      <c r="I2" s="121" t="s">
        <v>49</v>
      </c>
      <c r="J2" s="122" t="s">
        <v>50</v>
      </c>
      <c r="K2" s="36" t="s">
        <v>51</v>
      </c>
      <c r="L2" s="33" t="s">
        <v>52</v>
      </c>
    </row>
    <row r="3" spans="1:12" ht="32.25">
      <c r="A3" s="61"/>
      <c r="B3" s="62"/>
      <c r="C3" s="62"/>
      <c r="D3" s="210" t="s">
        <v>53</v>
      </c>
      <c r="E3" s="211"/>
      <c r="F3" s="3" t="s">
        <v>18</v>
      </c>
      <c r="G3" s="3" t="s">
        <v>54</v>
      </c>
      <c r="H3" s="3" t="s">
        <v>55</v>
      </c>
      <c r="I3" s="3" t="s">
        <v>54</v>
      </c>
      <c r="J3" s="3"/>
      <c r="K3" s="3" t="s">
        <v>56</v>
      </c>
      <c r="L3" s="25" t="s">
        <v>57</v>
      </c>
    </row>
    <row r="4" spans="1:12" ht="15">
      <c r="A4" s="61"/>
      <c r="B4" s="62"/>
      <c r="C4" s="62"/>
      <c r="D4" s="7"/>
      <c r="E4" s="123" t="s">
        <v>152</v>
      </c>
      <c r="F4" s="3">
        <v>180</v>
      </c>
      <c r="G4" s="3">
        <v>10800</v>
      </c>
      <c r="H4" s="3">
        <f>G4/F4</f>
        <v>60</v>
      </c>
      <c r="I4" s="3"/>
      <c r="J4" s="3">
        <f>I4+G4</f>
        <v>10800</v>
      </c>
      <c r="K4" s="3">
        <v>2916000</v>
      </c>
      <c r="L4" s="26">
        <v>52</v>
      </c>
    </row>
    <row r="5" spans="1:12" ht="15">
      <c r="A5" s="61"/>
      <c r="B5" s="62"/>
      <c r="C5" s="62"/>
      <c r="D5" s="7"/>
      <c r="E5" s="123" t="s">
        <v>153</v>
      </c>
      <c r="F5" s="3">
        <v>40</v>
      </c>
      <c r="G5" s="3">
        <v>1600</v>
      </c>
      <c r="H5" s="3">
        <f>G5/F5</f>
        <v>40</v>
      </c>
      <c r="I5" s="3"/>
      <c r="J5" s="3">
        <f>I5+G5</f>
        <v>1600</v>
      </c>
      <c r="K5" s="3">
        <v>320000</v>
      </c>
      <c r="L5" s="26">
        <v>52</v>
      </c>
    </row>
    <row r="6" spans="1:12" ht="15">
      <c r="A6" s="61"/>
      <c r="B6" s="62"/>
      <c r="C6" s="62"/>
      <c r="D6" s="7"/>
      <c r="E6" s="123" t="s">
        <v>154</v>
      </c>
      <c r="F6" s="3">
        <v>80</v>
      </c>
      <c r="G6" s="3">
        <v>2400</v>
      </c>
      <c r="H6" s="3">
        <f>G6/F6</f>
        <v>30</v>
      </c>
      <c r="I6" s="3"/>
      <c r="J6" s="3">
        <f>I6+G6</f>
        <v>2400</v>
      </c>
      <c r="K6" s="3">
        <v>576000</v>
      </c>
      <c r="L6" s="26">
        <v>52</v>
      </c>
    </row>
    <row r="7" spans="1:12" ht="15">
      <c r="A7" s="61"/>
      <c r="B7" s="62"/>
      <c r="C7" s="62"/>
      <c r="D7" s="7"/>
      <c r="E7" s="8"/>
      <c r="F7" s="3"/>
      <c r="G7" s="3"/>
      <c r="H7" s="3" t="e">
        <f>G7/F7</f>
        <v>#DIV/0!</v>
      </c>
      <c r="I7" s="3"/>
      <c r="J7" s="3">
        <f>I7+G7</f>
        <v>0</v>
      </c>
      <c r="K7" s="3"/>
      <c r="L7" s="26"/>
    </row>
    <row r="8" spans="1:12" ht="32.25">
      <c r="A8" s="61"/>
      <c r="B8" s="62"/>
      <c r="C8" s="62"/>
      <c r="D8" s="212" t="s">
        <v>58</v>
      </c>
      <c r="E8" s="213"/>
      <c r="F8" s="2" t="s">
        <v>59</v>
      </c>
      <c r="G8" s="2" t="s">
        <v>54</v>
      </c>
      <c r="H8" s="2" t="s">
        <v>60</v>
      </c>
      <c r="I8" s="2" t="s">
        <v>54</v>
      </c>
      <c r="J8" s="2"/>
      <c r="K8" s="2" t="s">
        <v>56</v>
      </c>
      <c r="L8" s="119" t="s">
        <v>57</v>
      </c>
    </row>
    <row r="9" spans="1:12" ht="15">
      <c r="A9" s="16"/>
      <c r="B9" s="11"/>
      <c r="C9" s="11"/>
      <c r="D9" s="200" t="s">
        <v>61</v>
      </c>
      <c r="E9" s="201"/>
      <c r="F9" s="29"/>
      <c r="G9" s="29"/>
      <c r="H9" s="2"/>
      <c r="I9" s="2"/>
      <c r="J9" s="2">
        <f>I9+G9</f>
        <v>0</v>
      </c>
      <c r="K9" s="2"/>
      <c r="L9" s="27"/>
    </row>
    <row r="10" spans="1:12" ht="15">
      <c r="A10" s="16"/>
      <c r="B10" s="11"/>
      <c r="C10" s="11"/>
      <c r="D10" s="200" t="s">
        <v>62</v>
      </c>
      <c r="E10" s="201"/>
      <c r="F10" s="29"/>
      <c r="G10" s="29"/>
      <c r="H10" s="2"/>
      <c r="I10" s="2"/>
      <c r="J10" s="2">
        <f>I10+G10</f>
        <v>0</v>
      </c>
      <c r="K10" s="2"/>
      <c r="L10" s="27"/>
    </row>
    <row r="11" spans="1:12" ht="15">
      <c r="A11" s="16"/>
      <c r="B11" s="11"/>
      <c r="C11" s="11"/>
      <c r="D11" s="200" t="s">
        <v>63</v>
      </c>
      <c r="E11" s="201"/>
      <c r="F11" s="29"/>
      <c r="G11" s="29"/>
      <c r="H11" s="2"/>
      <c r="I11" s="2"/>
      <c r="J11" s="2">
        <f>I11+G11</f>
        <v>0</v>
      </c>
      <c r="K11" s="2"/>
      <c r="L11" s="27"/>
    </row>
    <row r="12" spans="1:12" ht="15">
      <c r="A12" s="16"/>
      <c r="B12" s="11"/>
      <c r="C12" s="11"/>
      <c r="D12" s="202" t="s">
        <v>155</v>
      </c>
      <c r="E12" s="201"/>
      <c r="F12" s="29">
        <v>240</v>
      </c>
      <c r="G12" s="29">
        <v>3117</v>
      </c>
      <c r="H12" s="2">
        <v>12</v>
      </c>
      <c r="I12" s="2"/>
      <c r="J12" s="2">
        <f>I12+G12</f>
        <v>3117</v>
      </c>
      <c r="K12" s="2">
        <v>155850</v>
      </c>
      <c r="L12" s="27">
        <v>52</v>
      </c>
    </row>
    <row r="13" spans="1:12" ht="32.25">
      <c r="A13" s="16"/>
      <c r="B13" s="11"/>
      <c r="C13" s="11"/>
      <c r="D13" s="203" t="s">
        <v>65</v>
      </c>
      <c r="E13" s="204"/>
      <c r="F13" s="34"/>
      <c r="G13" s="4" t="s">
        <v>54</v>
      </c>
      <c r="H13" s="34"/>
      <c r="I13" s="4" t="s">
        <v>54</v>
      </c>
      <c r="J13" s="4"/>
      <c r="K13" s="4" t="s">
        <v>56</v>
      </c>
      <c r="L13" s="120" t="s">
        <v>57</v>
      </c>
    </row>
    <row r="14" spans="1:12" ht="15">
      <c r="A14" s="16"/>
      <c r="B14" s="11"/>
      <c r="C14" s="11"/>
      <c r="D14" s="5"/>
      <c r="E14" s="6"/>
      <c r="F14" s="34"/>
      <c r="G14" s="4"/>
      <c r="H14" s="34"/>
      <c r="I14" s="4"/>
      <c r="J14" s="4">
        <f aca="true" t="shared" si="0" ref="J14:J19">I14+G14</f>
        <v>0</v>
      </c>
      <c r="K14" s="4"/>
      <c r="L14" s="28"/>
    </row>
    <row r="15" spans="1:12" ht="15">
      <c r="A15" s="16"/>
      <c r="B15" s="11"/>
      <c r="C15" s="11"/>
      <c r="D15" s="5"/>
      <c r="E15" s="6"/>
      <c r="F15" s="34"/>
      <c r="G15" s="4"/>
      <c r="H15" s="34"/>
      <c r="I15" s="4"/>
      <c r="J15" s="4">
        <f t="shared" si="0"/>
        <v>0</v>
      </c>
      <c r="K15" s="4"/>
      <c r="L15" s="28"/>
    </row>
    <row r="16" spans="1:12" ht="15">
      <c r="A16" s="16"/>
      <c r="B16" s="11"/>
      <c r="C16" s="11"/>
      <c r="D16" s="5"/>
      <c r="E16" s="6"/>
      <c r="F16" s="34"/>
      <c r="G16" s="4"/>
      <c r="H16" s="34"/>
      <c r="I16" s="4"/>
      <c r="J16" s="4">
        <f t="shared" si="0"/>
        <v>0</v>
      </c>
      <c r="K16" s="4"/>
      <c r="L16" s="28"/>
    </row>
    <row r="17" spans="1:12" ht="15">
      <c r="A17" s="16"/>
      <c r="B17" s="11"/>
      <c r="C17" s="11"/>
      <c r="D17" s="5"/>
      <c r="E17" s="6"/>
      <c r="F17" s="34"/>
      <c r="G17" s="4"/>
      <c r="H17" s="34"/>
      <c r="I17" s="4"/>
      <c r="J17" s="4">
        <f t="shared" si="0"/>
        <v>0</v>
      </c>
      <c r="K17" s="4"/>
      <c r="L17" s="28"/>
    </row>
    <row r="18" spans="1:12" ht="15">
      <c r="A18" s="16"/>
      <c r="B18" s="11"/>
      <c r="C18" s="11"/>
      <c r="D18" s="5"/>
      <c r="E18" s="6"/>
      <c r="F18" s="34"/>
      <c r="G18" s="4"/>
      <c r="H18" s="34"/>
      <c r="I18" s="4"/>
      <c r="J18" s="4">
        <f t="shared" si="0"/>
        <v>0</v>
      </c>
      <c r="K18" s="4"/>
      <c r="L18" s="28"/>
    </row>
    <row r="19" spans="1:12" ht="15">
      <c r="A19" s="19"/>
      <c r="B19" s="13"/>
      <c r="C19" s="13"/>
      <c r="D19" s="68"/>
      <c r="E19" s="69"/>
      <c r="F19" s="70"/>
      <c r="G19" s="71"/>
      <c r="H19" s="70"/>
      <c r="I19" s="71"/>
      <c r="J19" s="71">
        <f t="shared" si="0"/>
        <v>0</v>
      </c>
      <c r="K19" s="71"/>
      <c r="L19" s="72"/>
    </row>
    <row r="21" ht="15">
      <c r="A21" s="37" t="s">
        <v>66</v>
      </c>
    </row>
    <row r="22" ht="15">
      <c r="A22" s="37" t="s">
        <v>67</v>
      </c>
    </row>
  </sheetData>
  <sheetProtection/>
  <mergeCells count="10">
    <mergeCell ref="D10:E10"/>
    <mergeCell ref="D11:E11"/>
    <mergeCell ref="D12:E12"/>
    <mergeCell ref="D13:E13"/>
    <mergeCell ref="A1:C1"/>
    <mergeCell ref="D1:K1"/>
    <mergeCell ref="D2:H2"/>
    <mergeCell ref="D3:E3"/>
    <mergeCell ref="D8:E8"/>
    <mergeCell ref="D9:E9"/>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E12" sqref="E12:L12"/>
    </sheetView>
  </sheetViews>
  <sheetFormatPr defaultColWidth="9.140625" defaultRowHeight="15"/>
  <cols>
    <col min="1" max="12" width="10.7109375" style="0" customWidth="1"/>
  </cols>
  <sheetData>
    <row r="1" spans="1:12" ht="21" customHeight="1">
      <c r="A1" s="237" t="s">
        <v>68</v>
      </c>
      <c r="B1" s="238"/>
      <c r="C1" s="238"/>
      <c r="D1" s="238"/>
      <c r="E1" s="214" t="s">
        <v>69</v>
      </c>
      <c r="F1" s="215"/>
      <c r="G1" s="215"/>
      <c r="H1" s="215"/>
      <c r="I1" s="215"/>
      <c r="J1" s="215"/>
      <c r="K1" s="215"/>
      <c r="L1" s="216"/>
    </row>
    <row r="2" spans="1:12" ht="21" customHeight="1">
      <c r="A2" s="239"/>
      <c r="B2" s="240"/>
      <c r="C2" s="240"/>
      <c r="D2" s="240"/>
      <c r="E2" s="217" t="s">
        <v>70</v>
      </c>
      <c r="F2" s="218"/>
      <c r="G2" s="218"/>
      <c r="H2" s="218"/>
      <c r="I2" s="218"/>
      <c r="J2" s="218"/>
      <c r="K2" s="218"/>
      <c r="L2" s="219"/>
    </row>
    <row r="3" spans="1:12" ht="30" customHeight="1">
      <c r="A3" s="56"/>
      <c r="B3" s="42"/>
      <c r="C3" s="42"/>
      <c r="D3" s="42"/>
      <c r="E3" s="220"/>
      <c r="F3" s="221"/>
      <c r="G3" s="221"/>
      <c r="H3" s="221"/>
      <c r="I3" s="221"/>
      <c r="J3" s="221"/>
      <c r="K3" s="221"/>
      <c r="L3" s="222"/>
    </row>
    <row r="4" spans="1:12" ht="21" customHeight="1">
      <c r="A4" s="56"/>
      <c r="B4" s="42"/>
      <c r="C4" s="42"/>
      <c r="D4" s="42"/>
      <c r="E4" s="217" t="s">
        <v>71</v>
      </c>
      <c r="F4" s="218"/>
      <c r="G4" s="218"/>
      <c r="H4" s="218"/>
      <c r="I4" s="218"/>
      <c r="J4" s="218"/>
      <c r="K4" s="218"/>
      <c r="L4" s="219"/>
    </row>
    <row r="5" spans="1:12" ht="39.75" customHeight="1">
      <c r="A5" s="56"/>
      <c r="B5" s="42"/>
      <c r="C5" s="42"/>
      <c r="D5" s="42"/>
      <c r="E5" s="223"/>
      <c r="F5" s="224"/>
      <c r="G5" s="224"/>
      <c r="H5" s="224"/>
      <c r="I5" s="224"/>
      <c r="J5" s="224"/>
      <c r="K5" s="224"/>
      <c r="L5" s="225"/>
    </row>
    <row r="6" spans="1:12" ht="42" customHeight="1">
      <c r="A6" s="56"/>
      <c r="B6" s="42"/>
      <c r="C6" s="42"/>
      <c r="D6" s="42"/>
      <c r="E6" s="217" t="s">
        <v>156</v>
      </c>
      <c r="F6" s="218"/>
      <c r="G6" s="218"/>
      <c r="H6" s="218"/>
      <c r="I6" s="218"/>
      <c r="J6" s="218"/>
      <c r="K6" s="218"/>
      <c r="L6" s="219"/>
    </row>
    <row r="7" spans="1:12" ht="90.75" customHeight="1">
      <c r="A7" s="56"/>
      <c r="B7" s="42"/>
      <c r="C7" s="42"/>
      <c r="D7" s="42"/>
      <c r="E7" s="227" t="s">
        <v>163</v>
      </c>
      <c r="F7" s="218"/>
      <c r="G7" s="218"/>
      <c r="H7" s="218"/>
      <c r="I7" s="218"/>
      <c r="J7" s="218"/>
      <c r="K7" s="218"/>
      <c r="L7" s="219"/>
    </row>
    <row r="8" spans="1:12" ht="66" customHeight="1">
      <c r="A8" s="56"/>
      <c r="B8" s="42"/>
      <c r="C8" s="42"/>
      <c r="D8" s="42"/>
      <c r="E8" s="227" t="s">
        <v>164</v>
      </c>
      <c r="F8" s="218"/>
      <c r="G8" s="218"/>
      <c r="H8" s="218"/>
      <c r="I8" s="218"/>
      <c r="J8" s="218"/>
      <c r="K8" s="218"/>
      <c r="L8" s="219"/>
    </row>
    <row r="9" spans="1:12" ht="89.25" customHeight="1">
      <c r="A9" s="57"/>
      <c r="B9" s="43"/>
      <c r="C9" s="43"/>
      <c r="D9" s="43"/>
      <c r="E9" s="228" t="s">
        <v>162</v>
      </c>
      <c r="F9" s="229"/>
      <c r="G9" s="229"/>
      <c r="H9" s="229"/>
      <c r="I9" s="229"/>
      <c r="J9" s="229"/>
      <c r="K9" s="229"/>
      <c r="L9" s="230"/>
    </row>
    <row r="10" spans="1:12" ht="21" customHeight="1">
      <c r="A10" s="57"/>
      <c r="B10" s="43"/>
      <c r="C10" s="43"/>
      <c r="D10" s="43"/>
      <c r="E10" s="231" t="s">
        <v>159</v>
      </c>
      <c r="F10" s="232"/>
      <c r="G10" s="232"/>
      <c r="H10" s="232"/>
      <c r="I10" s="232"/>
      <c r="J10" s="232"/>
      <c r="K10" s="232"/>
      <c r="L10" s="233"/>
    </row>
    <row r="11" spans="1:12" ht="30" customHeight="1">
      <c r="A11" s="57"/>
      <c r="B11" s="43"/>
      <c r="C11" s="43"/>
      <c r="D11" s="43"/>
      <c r="E11" s="220"/>
      <c r="F11" s="221"/>
      <c r="G11" s="221"/>
      <c r="H11" s="221"/>
      <c r="I11" s="221"/>
      <c r="J11" s="221"/>
      <c r="K11" s="221"/>
      <c r="L11" s="222"/>
    </row>
    <row r="12" spans="1:12" ht="70.5" customHeight="1">
      <c r="A12" s="56"/>
      <c r="B12" s="42"/>
      <c r="C12" s="42"/>
      <c r="D12" s="42"/>
      <c r="E12" s="234" t="s">
        <v>165</v>
      </c>
      <c r="F12" s="235"/>
      <c r="G12" s="235"/>
      <c r="H12" s="235"/>
      <c r="I12" s="235"/>
      <c r="J12" s="235"/>
      <c r="K12" s="235"/>
      <c r="L12" s="236"/>
    </row>
    <row r="13" spans="1:12" ht="87" customHeight="1">
      <c r="A13" s="56"/>
      <c r="B13" s="42"/>
      <c r="C13" s="42"/>
      <c r="D13" s="42"/>
      <c r="E13" s="241" t="s">
        <v>166</v>
      </c>
      <c r="F13" s="242"/>
      <c r="G13" s="242"/>
      <c r="H13" s="242"/>
      <c r="I13" s="242"/>
      <c r="J13" s="242"/>
      <c r="K13" s="242"/>
      <c r="L13" s="243"/>
    </row>
    <row r="14" spans="1:12" ht="36" customHeight="1">
      <c r="A14" s="56"/>
      <c r="B14" s="42"/>
      <c r="C14" s="42"/>
      <c r="D14" s="42"/>
      <c r="E14" s="244" t="s">
        <v>157</v>
      </c>
      <c r="F14" s="245"/>
      <c r="G14" s="245"/>
      <c r="H14" s="245"/>
      <c r="I14" s="245"/>
      <c r="J14" s="245"/>
      <c r="K14" s="245"/>
      <c r="L14" s="246"/>
    </row>
    <row r="15" spans="1:12" ht="36" customHeight="1">
      <c r="A15" s="58"/>
      <c r="B15" s="44"/>
      <c r="C15" s="44"/>
      <c r="D15" s="44"/>
      <c r="E15" s="362" t="s">
        <v>158</v>
      </c>
      <c r="F15" s="363"/>
      <c r="G15" s="363"/>
      <c r="H15" s="363"/>
      <c r="I15" s="363"/>
      <c r="J15" s="363"/>
      <c r="K15" s="363"/>
      <c r="L15" s="364"/>
    </row>
    <row r="16" spans="1:12" ht="15">
      <c r="A16" s="226" t="s">
        <v>72</v>
      </c>
      <c r="B16" s="226"/>
      <c r="C16" s="226"/>
      <c r="D16" s="226"/>
      <c r="E16" s="226"/>
      <c r="F16" s="226"/>
      <c r="G16" s="226"/>
      <c r="H16" s="226"/>
      <c r="I16" s="226"/>
      <c r="J16" s="226"/>
      <c r="K16" s="226"/>
      <c r="L16" s="226"/>
    </row>
    <row r="17" spans="1:12" ht="15">
      <c r="A17" s="226" t="s">
        <v>73</v>
      </c>
      <c r="B17" s="226"/>
      <c r="C17" s="226"/>
      <c r="D17" s="226"/>
      <c r="E17" s="226"/>
      <c r="F17" s="226"/>
      <c r="G17" s="226"/>
      <c r="H17" s="226"/>
      <c r="I17" s="226"/>
      <c r="J17" s="226"/>
      <c r="K17" s="226"/>
      <c r="L17" s="226"/>
    </row>
    <row r="18" spans="1:12" ht="15">
      <c r="A18" s="226" t="s">
        <v>74</v>
      </c>
      <c r="B18" s="226"/>
      <c r="C18" s="226"/>
      <c r="D18" s="226"/>
      <c r="E18" s="226"/>
      <c r="F18" s="226"/>
      <c r="G18" s="226"/>
      <c r="H18" s="226"/>
      <c r="I18" s="226"/>
      <c r="J18" s="226"/>
      <c r="K18" s="226"/>
      <c r="L18" s="226"/>
    </row>
    <row r="19" spans="1:12" ht="15">
      <c r="A19" s="226" t="s">
        <v>75</v>
      </c>
      <c r="B19" s="226"/>
      <c r="C19" s="226"/>
      <c r="D19" s="226"/>
      <c r="E19" s="226"/>
      <c r="F19" s="226"/>
      <c r="G19" s="226"/>
      <c r="H19" s="226"/>
      <c r="I19" s="226"/>
      <c r="J19" s="226"/>
      <c r="K19" s="226"/>
      <c r="L19" s="226"/>
    </row>
    <row r="20" spans="1:12" ht="15">
      <c r="A20" s="226" t="s">
        <v>76</v>
      </c>
      <c r="B20" s="226"/>
      <c r="C20" s="226"/>
      <c r="D20" s="226"/>
      <c r="E20" s="226"/>
      <c r="F20" s="226"/>
      <c r="G20" s="226"/>
      <c r="H20" s="226"/>
      <c r="I20" s="226"/>
      <c r="J20" s="226"/>
      <c r="K20" s="226"/>
      <c r="L20" s="226"/>
    </row>
    <row r="21" spans="1:12" ht="15">
      <c r="A21" s="226" t="s">
        <v>77</v>
      </c>
      <c r="B21" s="226"/>
      <c r="C21" s="226"/>
      <c r="D21" s="226"/>
      <c r="E21" s="226"/>
      <c r="F21" s="226"/>
      <c r="G21" s="226"/>
      <c r="H21" s="226"/>
      <c r="I21" s="226"/>
      <c r="J21" s="226"/>
      <c r="K21" s="226"/>
      <c r="L21" s="226"/>
    </row>
    <row r="22" spans="1:12" ht="15">
      <c r="A22" s="226" t="s">
        <v>78</v>
      </c>
      <c r="B22" s="226"/>
      <c r="C22" s="226"/>
      <c r="D22" s="226"/>
      <c r="E22" s="226"/>
      <c r="F22" s="226"/>
      <c r="G22" s="226"/>
      <c r="H22" s="226"/>
      <c r="I22" s="226"/>
      <c r="J22" s="226"/>
      <c r="K22" s="226"/>
      <c r="L22" s="226"/>
    </row>
    <row r="23" spans="1:12" ht="15">
      <c r="A23" s="226" t="s">
        <v>79</v>
      </c>
      <c r="B23" s="226"/>
      <c r="C23" s="226"/>
      <c r="D23" s="226"/>
      <c r="E23" s="226"/>
      <c r="F23" s="226"/>
      <c r="G23" s="226"/>
      <c r="H23" s="226"/>
      <c r="I23" s="226"/>
      <c r="J23" s="226"/>
      <c r="K23" s="226"/>
      <c r="L23" s="226"/>
    </row>
    <row r="24" ht="15">
      <c r="A24" s="31"/>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0:L10"/>
    <mergeCell ref="E11:L11"/>
    <mergeCell ref="E12:L12"/>
    <mergeCell ref="E1:L1"/>
    <mergeCell ref="E2:L2"/>
    <mergeCell ref="E3:L3"/>
    <mergeCell ref="E4:L4"/>
    <mergeCell ref="E5:L5"/>
    <mergeCell ref="E6:L6"/>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G36" sqref="G36"/>
    </sheetView>
  </sheetViews>
  <sheetFormatPr defaultColWidth="9.140625" defaultRowHeight="15"/>
  <cols>
    <col min="1" max="12" width="10.7109375" style="0" customWidth="1"/>
  </cols>
  <sheetData>
    <row r="1" spans="1:12" ht="15">
      <c r="A1" s="237" t="s">
        <v>80</v>
      </c>
      <c r="B1" s="238"/>
      <c r="C1" s="247"/>
      <c r="D1" s="248" t="s">
        <v>69</v>
      </c>
      <c r="E1" s="248"/>
      <c r="F1" s="248"/>
      <c r="G1" s="248"/>
      <c r="H1" s="248"/>
      <c r="I1" s="248"/>
      <c r="J1" s="248"/>
      <c r="K1" s="248"/>
      <c r="L1" s="73"/>
    </row>
    <row r="2" spans="1:12" ht="15">
      <c r="A2" s="56"/>
      <c r="B2" s="42"/>
      <c r="C2" s="42"/>
      <c r="D2" s="249" t="s">
        <v>81</v>
      </c>
      <c r="E2" s="249"/>
      <c r="F2" s="249"/>
      <c r="G2" s="249"/>
      <c r="H2" s="45" t="s">
        <v>18</v>
      </c>
      <c r="I2" s="250" t="s">
        <v>82</v>
      </c>
      <c r="J2" s="250"/>
      <c r="K2" s="65"/>
      <c r="L2" s="39"/>
    </row>
    <row r="3" spans="1:12" ht="30" customHeight="1">
      <c r="A3" s="56"/>
      <c r="B3" s="42"/>
      <c r="C3" s="42"/>
      <c r="D3" s="251" t="s">
        <v>83</v>
      </c>
      <c r="E3" s="252"/>
      <c r="F3" s="252"/>
      <c r="G3" s="253"/>
      <c r="H3" s="80">
        <v>498</v>
      </c>
      <c r="I3" s="254">
        <v>350</v>
      </c>
      <c r="J3" s="254"/>
      <c r="K3" s="65" t="s">
        <v>18</v>
      </c>
      <c r="L3" s="41"/>
    </row>
    <row r="4" spans="1:12" ht="30" customHeight="1">
      <c r="A4" s="56"/>
      <c r="B4" s="42"/>
      <c r="C4" s="42"/>
      <c r="D4" s="255" t="s">
        <v>84</v>
      </c>
      <c r="E4" s="255"/>
      <c r="F4" s="255"/>
      <c r="G4" s="255"/>
      <c r="H4" s="80"/>
      <c r="I4" s="254"/>
      <c r="J4" s="254"/>
      <c r="K4" s="81" t="s">
        <v>18</v>
      </c>
      <c r="L4" s="41"/>
    </row>
    <row r="5" spans="1:12" ht="30" customHeight="1">
      <c r="A5" s="56"/>
      <c r="B5" s="42"/>
      <c r="C5" s="42"/>
      <c r="D5" s="255" t="s">
        <v>85</v>
      </c>
      <c r="E5" s="255"/>
      <c r="F5" s="255"/>
      <c r="G5" s="255"/>
      <c r="H5" s="46">
        <f>H4+H3</f>
        <v>498</v>
      </c>
      <c r="I5" s="254">
        <f>I4+I3</f>
        <v>350</v>
      </c>
      <c r="J5" s="254"/>
      <c r="K5" s="81" t="s">
        <v>86</v>
      </c>
      <c r="L5" s="41"/>
    </row>
    <row r="6" spans="1:12" ht="15">
      <c r="A6" s="56"/>
      <c r="B6" s="42"/>
      <c r="C6" s="42"/>
      <c r="D6" s="249" t="s">
        <v>87</v>
      </c>
      <c r="E6" s="249"/>
      <c r="F6" s="249"/>
      <c r="G6" s="249"/>
      <c r="H6" s="47" t="s">
        <v>88</v>
      </c>
      <c r="I6" s="43"/>
      <c r="J6" s="43"/>
      <c r="K6" s="42"/>
      <c r="L6" s="41"/>
    </row>
    <row r="7" spans="1:12" ht="15">
      <c r="A7" s="56"/>
      <c r="B7" s="42"/>
      <c r="C7" s="42"/>
      <c r="D7" s="256" t="s">
        <v>61</v>
      </c>
      <c r="E7" s="256"/>
      <c r="F7" s="256"/>
      <c r="G7" s="256"/>
      <c r="H7" s="47">
        <f>'pag. 3'!F9</f>
        <v>0</v>
      </c>
      <c r="I7" s="43"/>
      <c r="J7" s="43"/>
      <c r="K7" s="43"/>
      <c r="L7" s="41"/>
    </row>
    <row r="8" spans="1:12" ht="15">
      <c r="A8" s="56"/>
      <c r="B8" s="42"/>
      <c r="C8" s="42"/>
      <c r="D8" s="256" t="s">
        <v>62</v>
      </c>
      <c r="E8" s="256"/>
      <c r="F8" s="256"/>
      <c r="G8" s="256"/>
      <c r="H8" s="47">
        <f>'pag. 3'!F10</f>
        <v>0</v>
      </c>
      <c r="I8" s="43"/>
      <c r="J8" s="43"/>
      <c r="K8" s="43"/>
      <c r="L8" s="41"/>
    </row>
    <row r="9" spans="1:12" ht="15">
      <c r="A9" s="56"/>
      <c r="B9" s="42"/>
      <c r="C9" s="42"/>
      <c r="D9" s="256" t="s">
        <v>63</v>
      </c>
      <c r="E9" s="256"/>
      <c r="F9" s="256"/>
      <c r="G9" s="256"/>
      <c r="H9" s="47">
        <f>'pag. 3'!F11</f>
        <v>0</v>
      </c>
      <c r="I9" s="43"/>
      <c r="J9" s="43"/>
      <c r="K9" s="43"/>
      <c r="L9" s="41"/>
    </row>
    <row r="10" spans="1:12" ht="15">
      <c r="A10" s="56"/>
      <c r="B10" s="42"/>
      <c r="C10" s="42"/>
      <c r="D10" s="257" t="s">
        <v>64</v>
      </c>
      <c r="E10" s="258"/>
      <c r="F10" s="258"/>
      <c r="G10" s="259"/>
      <c r="H10" s="47">
        <f>'pag. 3'!F12</f>
        <v>240</v>
      </c>
      <c r="I10" s="43"/>
      <c r="J10" s="43"/>
      <c r="K10" s="43"/>
      <c r="L10" s="41"/>
    </row>
    <row r="11" spans="1:12" ht="15">
      <c r="A11" s="56"/>
      <c r="B11" s="42"/>
      <c r="C11" s="42"/>
      <c r="D11" s="249" t="s">
        <v>89</v>
      </c>
      <c r="E11" s="249"/>
      <c r="F11" s="249"/>
      <c r="G11" s="249"/>
      <c r="H11" s="82"/>
      <c r="I11" s="49"/>
      <c r="J11" s="49"/>
      <c r="K11" s="83"/>
      <c r="L11" s="41"/>
    </row>
    <row r="12" spans="1:12" ht="30" customHeight="1">
      <c r="A12" s="56"/>
      <c r="B12" s="42"/>
      <c r="C12" s="42"/>
      <c r="D12" s="260" t="s">
        <v>90</v>
      </c>
      <c r="E12" s="245"/>
      <c r="F12" s="245"/>
      <c r="G12" s="245"/>
      <c r="H12" s="250"/>
      <c r="I12" s="250"/>
      <c r="J12" s="84" t="s">
        <v>91</v>
      </c>
      <c r="K12" s="85">
        <v>120000</v>
      </c>
      <c r="L12" s="41"/>
    </row>
    <row r="13" spans="1:12" ht="30" customHeight="1">
      <c r="A13" s="56"/>
      <c r="B13" s="42"/>
      <c r="C13" s="42"/>
      <c r="D13" s="261" t="s">
        <v>92</v>
      </c>
      <c r="E13" s="262"/>
      <c r="F13" s="262"/>
      <c r="G13" s="262"/>
      <c r="H13" s="263" t="s">
        <v>93</v>
      </c>
      <c r="I13" s="263"/>
      <c r="J13" s="87" t="s">
        <v>94</v>
      </c>
      <c r="K13" s="86" t="s">
        <v>161</v>
      </c>
      <c r="L13" s="41"/>
    </row>
    <row r="14" spans="1:12" ht="30" customHeight="1">
      <c r="A14" s="56"/>
      <c r="B14" s="42"/>
      <c r="C14" s="42"/>
      <c r="D14" s="261" t="s">
        <v>95</v>
      </c>
      <c r="E14" s="262"/>
      <c r="F14" s="262"/>
      <c r="G14" s="262"/>
      <c r="H14" s="263" t="s">
        <v>93</v>
      </c>
      <c r="I14" s="263"/>
      <c r="J14" s="87" t="s">
        <v>94</v>
      </c>
      <c r="K14" s="86" t="s">
        <v>160</v>
      </c>
      <c r="L14" s="41"/>
    </row>
    <row r="15" spans="1:12" ht="15">
      <c r="A15" s="56"/>
      <c r="B15" s="42"/>
      <c r="C15" s="42"/>
      <c r="D15" s="273" t="s">
        <v>96</v>
      </c>
      <c r="E15" s="274"/>
      <c r="F15" s="274"/>
      <c r="G15" s="274"/>
      <c r="H15" s="275"/>
      <c r="I15" s="275"/>
      <c r="J15" s="275"/>
      <c r="K15" s="276"/>
      <c r="L15" s="41"/>
    </row>
    <row r="16" spans="1:12" ht="15">
      <c r="A16" s="56"/>
      <c r="B16" s="42"/>
      <c r="C16" s="42"/>
      <c r="D16" s="277"/>
      <c r="E16" s="278"/>
      <c r="F16" s="278"/>
      <c r="G16" s="278"/>
      <c r="H16" s="262"/>
      <c r="I16" s="262"/>
      <c r="J16" s="262"/>
      <c r="K16" s="279"/>
      <c r="L16" s="41"/>
    </row>
    <row r="17" spans="1:12" ht="15">
      <c r="A17" s="56"/>
      <c r="B17" s="42"/>
      <c r="C17" s="42"/>
      <c r="D17" s="270"/>
      <c r="E17" s="264" t="s">
        <v>97</v>
      </c>
      <c r="F17" s="265"/>
      <c r="G17" s="266"/>
      <c r="H17" s="267" t="s">
        <v>98</v>
      </c>
      <c r="I17" s="268"/>
      <c r="J17" s="269"/>
      <c r="K17" s="81"/>
      <c r="L17" s="41"/>
    </row>
    <row r="18" spans="1:12" ht="15">
      <c r="A18" s="56"/>
      <c r="B18" s="42"/>
      <c r="C18" s="42"/>
      <c r="D18" s="271"/>
      <c r="E18" s="280" t="s">
        <v>99</v>
      </c>
      <c r="F18" s="281"/>
      <c r="G18" s="282"/>
      <c r="H18" s="280"/>
      <c r="I18" s="281"/>
      <c r="J18" s="282"/>
      <c r="K18" s="81" t="s">
        <v>57</v>
      </c>
      <c r="L18" s="41"/>
    </row>
    <row r="19" spans="1:12" ht="15">
      <c r="A19" s="56"/>
      <c r="B19" s="42"/>
      <c r="C19" s="42"/>
      <c r="D19" s="271"/>
      <c r="E19" s="280" t="s">
        <v>100</v>
      </c>
      <c r="F19" s="281"/>
      <c r="G19" s="282"/>
      <c r="H19" s="280"/>
      <c r="I19" s="281"/>
      <c r="J19" s="282"/>
      <c r="K19" s="81" t="s">
        <v>57</v>
      </c>
      <c r="L19" s="41"/>
    </row>
    <row r="20" spans="1:12" ht="15">
      <c r="A20" s="56"/>
      <c r="B20" s="42"/>
      <c r="C20" s="42"/>
      <c r="D20" s="272"/>
      <c r="E20" s="280" t="s">
        <v>101</v>
      </c>
      <c r="F20" s="281"/>
      <c r="G20" s="282"/>
      <c r="H20" s="280"/>
      <c r="I20" s="281"/>
      <c r="J20" s="282"/>
      <c r="K20" s="81" t="s">
        <v>57</v>
      </c>
      <c r="L20" s="41"/>
    </row>
    <row r="21" spans="1:12" ht="30" customHeight="1">
      <c r="A21" s="56"/>
      <c r="B21" s="42"/>
      <c r="C21" s="42"/>
      <c r="D21" s="45"/>
      <c r="E21" s="280"/>
      <c r="F21" s="281"/>
      <c r="G21" s="281"/>
      <c r="H21" s="281"/>
      <c r="I21" s="281"/>
      <c r="J21" s="282"/>
      <c r="K21" s="81"/>
      <c r="L21" s="41"/>
    </row>
    <row r="22" spans="1:12" ht="15" customHeight="1">
      <c r="A22" s="56"/>
      <c r="B22" s="42"/>
      <c r="C22" s="42"/>
      <c r="D22" s="249" t="s">
        <v>102</v>
      </c>
      <c r="E22" s="249"/>
      <c r="F22" s="249"/>
      <c r="G22" s="249"/>
      <c r="H22" s="88"/>
      <c r="I22" s="51"/>
      <c r="J22" s="51"/>
      <c r="K22" s="52"/>
      <c r="L22" s="41"/>
    </row>
    <row r="23" spans="1:12" ht="15">
      <c r="A23" s="56"/>
      <c r="B23" s="42"/>
      <c r="C23" s="42"/>
      <c r="D23" s="283" t="s">
        <v>103</v>
      </c>
      <c r="E23" s="284"/>
      <c r="F23" s="284"/>
      <c r="G23" s="284"/>
      <c r="H23" s="285"/>
      <c r="I23" s="286"/>
      <c r="J23" s="286"/>
      <c r="K23" s="287"/>
      <c r="L23" s="53"/>
    </row>
    <row r="24" spans="1:12" ht="18" customHeight="1">
      <c r="A24" s="56"/>
      <c r="B24" s="42"/>
      <c r="C24" s="42"/>
      <c r="D24" s="288" t="s">
        <v>104</v>
      </c>
      <c r="E24" s="289"/>
      <c r="F24" s="289"/>
      <c r="G24" s="290"/>
      <c r="H24" s="89">
        <v>17052</v>
      </c>
      <c r="I24" s="90" t="s">
        <v>105</v>
      </c>
      <c r="J24" s="40"/>
      <c r="K24" s="91"/>
      <c r="L24" s="53"/>
    </row>
    <row r="25" spans="1:12" ht="18" customHeight="1">
      <c r="A25" s="56"/>
      <c r="B25" s="42"/>
      <c r="C25" s="42"/>
      <c r="D25" s="291" t="s">
        <v>106</v>
      </c>
      <c r="E25" s="292"/>
      <c r="F25" s="292"/>
      <c r="G25" s="293"/>
      <c r="H25" s="92">
        <v>17052</v>
      </c>
      <c r="I25" s="93" t="s">
        <v>105</v>
      </c>
      <c r="J25" s="40"/>
      <c r="K25" s="91"/>
      <c r="L25" s="41"/>
    </row>
    <row r="26" spans="1:12" ht="18" customHeight="1">
      <c r="A26" s="56"/>
      <c r="B26" s="42"/>
      <c r="C26" s="42"/>
      <c r="D26" s="291" t="s">
        <v>107</v>
      </c>
      <c r="E26" s="292"/>
      <c r="F26" s="292"/>
      <c r="G26" s="293"/>
      <c r="H26" s="92"/>
      <c r="I26" s="93" t="s">
        <v>105</v>
      </c>
      <c r="J26" s="40"/>
      <c r="K26" s="91"/>
      <c r="L26" s="41"/>
    </row>
    <row r="27" spans="1:12" ht="18" customHeight="1">
      <c r="A27" s="56"/>
      <c r="B27" s="42"/>
      <c r="C27" s="42"/>
      <c r="D27" s="291" t="s">
        <v>108</v>
      </c>
      <c r="E27" s="292"/>
      <c r="F27" s="292"/>
      <c r="G27" s="293"/>
      <c r="H27" s="92"/>
      <c r="I27" s="93" t="s">
        <v>105</v>
      </c>
      <c r="J27" s="40"/>
      <c r="K27" s="91"/>
      <c r="L27" s="41"/>
    </row>
    <row r="28" spans="1:12" ht="18" customHeight="1">
      <c r="A28" s="56"/>
      <c r="B28" s="42"/>
      <c r="C28" s="42"/>
      <c r="D28" s="303" t="s">
        <v>109</v>
      </c>
      <c r="E28" s="304"/>
      <c r="F28" s="304"/>
      <c r="G28" s="305"/>
      <c r="H28" s="94"/>
      <c r="I28" s="95" t="s">
        <v>105</v>
      </c>
      <c r="J28" s="54"/>
      <c r="K28" s="96"/>
      <c r="L28" s="41"/>
    </row>
    <row r="29" spans="1:12" ht="15">
      <c r="A29" s="56"/>
      <c r="B29" s="42"/>
      <c r="C29" s="42"/>
      <c r="D29" s="306" t="s">
        <v>110</v>
      </c>
      <c r="E29" s="307"/>
      <c r="F29" s="307"/>
      <c r="G29" s="307"/>
      <c r="H29" s="97"/>
      <c r="I29" s="51"/>
      <c r="J29" s="51"/>
      <c r="K29" s="52"/>
      <c r="L29" s="41"/>
    </row>
    <row r="30" spans="1:12" ht="15">
      <c r="A30" s="56"/>
      <c r="B30" s="42"/>
      <c r="C30" s="42"/>
      <c r="D30" s="294" t="s">
        <v>111</v>
      </c>
      <c r="E30" s="295"/>
      <c r="F30" s="295"/>
      <c r="G30" s="295"/>
      <c r="H30" s="308">
        <v>0.073</v>
      </c>
      <c r="I30" s="295"/>
      <c r="J30" s="295"/>
      <c r="K30" s="309"/>
      <c r="L30" s="41"/>
    </row>
    <row r="31" spans="1:12" ht="15">
      <c r="A31" s="56"/>
      <c r="B31" s="42"/>
      <c r="C31" s="42"/>
      <c r="D31" s="294" t="s">
        <v>112</v>
      </c>
      <c r="E31" s="295"/>
      <c r="F31" s="295"/>
      <c r="G31" s="295"/>
      <c r="H31" s="297">
        <v>0</v>
      </c>
      <c r="I31" s="297"/>
      <c r="J31" s="297"/>
      <c r="K31" s="298"/>
      <c r="L31" s="41"/>
    </row>
    <row r="32" spans="1:12" ht="15">
      <c r="A32" s="56"/>
      <c r="B32" s="42"/>
      <c r="C32" s="42"/>
      <c r="D32" s="294" t="s">
        <v>113</v>
      </c>
      <c r="E32" s="295"/>
      <c r="F32" s="295"/>
      <c r="G32" s="295"/>
      <c r="H32" s="296">
        <v>0.8</v>
      </c>
      <c r="I32" s="297"/>
      <c r="J32" s="297"/>
      <c r="K32" s="298"/>
      <c r="L32" s="41"/>
    </row>
    <row r="33" spans="1:12" ht="15">
      <c r="A33" s="58"/>
      <c r="B33" s="44"/>
      <c r="C33" s="44"/>
      <c r="D33" s="299" t="s">
        <v>114</v>
      </c>
      <c r="E33" s="300"/>
      <c r="F33" s="300"/>
      <c r="G33" s="300"/>
      <c r="H33" s="301">
        <v>0.2</v>
      </c>
      <c r="I33" s="300"/>
      <c r="J33" s="300"/>
      <c r="K33" s="302"/>
      <c r="L33" s="55"/>
    </row>
    <row r="34" ht="15">
      <c r="A34" s="37" t="s">
        <v>115</v>
      </c>
    </row>
    <row r="35" ht="15">
      <c r="A35" s="37" t="s">
        <v>116</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724409448818898" right="0.7480314960629921" top="0.2362204724409449" bottom="0.1968503937007874" header="0.1968503937007874" footer="0.15748031496062992"/>
  <pageSetup fitToHeight="1" fitToWidth="1"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7">
      <selection activeCell="J21" sqref="J21:L23"/>
    </sheetView>
  </sheetViews>
  <sheetFormatPr defaultColWidth="9.140625" defaultRowHeight="15"/>
  <cols>
    <col min="1" max="12" width="10.8515625" style="0" customWidth="1"/>
  </cols>
  <sheetData>
    <row r="1" spans="1:12" ht="15">
      <c r="A1" s="20"/>
      <c r="B1" s="21"/>
      <c r="C1" s="21"/>
      <c r="D1" s="15"/>
      <c r="E1" s="15"/>
      <c r="F1" s="15"/>
      <c r="G1" s="15"/>
      <c r="H1" s="15"/>
      <c r="I1" s="15"/>
      <c r="J1" s="15"/>
      <c r="K1" s="24"/>
      <c r="L1" s="32"/>
    </row>
    <row r="2" spans="1:12" ht="18" customHeight="1">
      <c r="A2" s="310" t="s">
        <v>117</v>
      </c>
      <c r="B2" s="311"/>
      <c r="C2" s="312"/>
      <c r="D2" s="267" t="s">
        <v>69</v>
      </c>
      <c r="E2" s="268"/>
      <c r="F2" s="268"/>
      <c r="G2" s="268"/>
      <c r="H2" s="268"/>
      <c r="I2" s="269"/>
      <c r="J2" s="98"/>
      <c r="K2" s="99"/>
      <c r="L2" s="39"/>
    </row>
    <row r="3" spans="1:12" ht="30">
      <c r="A3" s="22"/>
      <c r="B3" s="23"/>
      <c r="C3" s="23"/>
      <c r="D3" s="280" t="s">
        <v>118</v>
      </c>
      <c r="E3" s="281"/>
      <c r="F3" s="281"/>
      <c r="G3" s="281"/>
      <c r="H3" s="313"/>
      <c r="I3" s="314"/>
      <c r="J3" s="50"/>
      <c r="K3" s="100" t="s">
        <v>119</v>
      </c>
      <c r="L3" s="63">
        <v>4250000</v>
      </c>
    </row>
    <row r="4" spans="1:12" ht="18" customHeight="1">
      <c r="A4" s="16"/>
      <c r="B4" s="11"/>
      <c r="C4" s="11"/>
      <c r="D4" s="260" t="s">
        <v>120</v>
      </c>
      <c r="E4" s="245"/>
      <c r="F4" s="245"/>
      <c r="G4" s="245"/>
      <c r="H4" s="315"/>
      <c r="I4" s="316"/>
      <c r="J4" s="50"/>
      <c r="K4" s="100" t="s">
        <v>91</v>
      </c>
      <c r="L4" s="63"/>
    </row>
    <row r="5" spans="1:12" ht="18" customHeight="1">
      <c r="A5" s="16"/>
      <c r="B5" s="11"/>
      <c r="C5" s="11"/>
      <c r="D5" s="317" t="s">
        <v>169</v>
      </c>
      <c r="E5" s="245"/>
      <c r="F5" s="245"/>
      <c r="G5" s="245"/>
      <c r="H5" s="315"/>
      <c r="I5" s="316"/>
      <c r="J5" s="98"/>
      <c r="K5" s="100" t="s">
        <v>91</v>
      </c>
      <c r="L5" s="12">
        <v>20000</v>
      </c>
    </row>
    <row r="6" spans="1:12" ht="18" customHeight="1">
      <c r="A6" s="16"/>
      <c r="B6" s="11"/>
      <c r="C6" s="11"/>
      <c r="D6" s="317" t="s">
        <v>170</v>
      </c>
      <c r="E6" s="245"/>
      <c r="F6" s="245"/>
      <c r="G6" s="245"/>
      <c r="H6" s="315"/>
      <c r="I6" s="316"/>
      <c r="J6" s="98"/>
      <c r="K6" s="100" t="s">
        <v>91</v>
      </c>
      <c r="L6" s="12">
        <v>35000</v>
      </c>
    </row>
    <row r="7" spans="1:12" ht="18" customHeight="1">
      <c r="A7" s="16"/>
      <c r="B7" s="11"/>
      <c r="C7" s="11"/>
      <c r="D7" s="317" t="s">
        <v>171</v>
      </c>
      <c r="E7" s="245"/>
      <c r="F7" s="245"/>
      <c r="G7" s="245"/>
      <c r="H7" s="315"/>
      <c r="I7" s="316"/>
      <c r="J7" s="98"/>
      <c r="K7" s="100" t="s">
        <v>91</v>
      </c>
      <c r="L7" s="12">
        <v>160000</v>
      </c>
    </row>
    <row r="8" spans="1:12" ht="18" customHeight="1">
      <c r="A8" s="16"/>
      <c r="B8" s="11"/>
      <c r="C8" s="11"/>
      <c r="D8" s="317" t="s">
        <v>173</v>
      </c>
      <c r="E8" s="245"/>
      <c r="F8" s="245"/>
      <c r="G8" s="245"/>
      <c r="H8" s="315"/>
      <c r="I8" s="316"/>
      <c r="J8" s="98"/>
      <c r="K8" s="100" t="s">
        <v>91</v>
      </c>
      <c r="L8" s="12">
        <v>50000</v>
      </c>
    </row>
    <row r="9" spans="1:12" ht="18" customHeight="1">
      <c r="A9" s="16"/>
      <c r="B9" s="11"/>
      <c r="C9" s="11"/>
      <c r="D9" s="260" t="s">
        <v>121</v>
      </c>
      <c r="E9" s="245"/>
      <c r="F9" s="245"/>
      <c r="G9" s="245"/>
      <c r="H9" s="315"/>
      <c r="I9" s="316"/>
      <c r="J9" s="98"/>
      <c r="K9" s="100" t="s">
        <v>91</v>
      </c>
      <c r="L9" s="12">
        <v>800000</v>
      </c>
    </row>
    <row r="10" spans="1:12" ht="18" customHeight="1">
      <c r="A10" s="16"/>
      <c r="B10" s="11"/>
      <c r="C10" s="11"/>
      <c r="D10" s="260" t="s">
        <v>122</v>
      </c>
      <c r="E10" s="245"/>
      <c r="F10" s="245"/>
      <c r="G10" s="245"/>
      <c r="H10" s="315"/>
      <c r="I10" s="316"/>
      <c r="J10" s="98"/>
      <c r="K10" s="100" t="s">
        <v>91</v>
      </c>
      <c r="L10" s="12">
        <v>12000</v>
      </c>
    </row>
    <row r="11" spans="1:12" ht="18" customHeight="1">
      <c r="A11" s="16"/>
      <c r="B11" s="11"/>
      <c r="C11" s="11"/>
      <c r="D11" s="260" t="s">
        <v>123</v>
      </c>
      <c r="E11" s="245"/>
      <c r="F11" s="245"/>
      <c r="G11" s="245"/>
      <c r="H11" s="315"/>
      <c r="I11" s="316"/>
      <c r="J11" s="98"/>
      <c r="K11" s="100" t="s">
        <v>91</v>
      </c>
      <c r="L11" s="63">
        <v>15000</v>
      </c>
    </row>
    <row r="12" spans="1:12" ht="18" customHeight="1">
      <c r="A12" s="16"/>
      <c r="B12" s="11"/>
      <c r="C12" s="11"/>
      <c r="D12" s="260" t="s">
        <v>124</v>
      </c>
      <c r="E12" s="245"/>
      <c r="F12" s="245"/>
      <c r="G12" s="245"/>
      <c r="H12" s="315"/>
      <c r="I12" s="316"/>
      <c r="J12" s="98"/>
      <c r="K12" s="100" t="s">
        <v>91</v>
      </c>
      <c r="L12" s="63">
        <v>50000</v>
      </c>
    </row>
    <row r="13" spans="1:12" ht="18" customHeight="1">
      <c r="A13" s="16"/>
      <c r="B13" s="11"/>
      <c r="C13" s="11"/>
      <c r="D13" s="260" t="s">
        <v>125</v>
      </c>
      <c r="E13" s="245"/>
      <c r="F13" s="245"/>
      <c r="G13" s="245"/>
      <c r="H13" s="315"/>
      <c r="I13" s="316"/>
      <c r="J13" s="98"/>
      <c r="K13" s="100" t="s">
        <v>91</v>
      </c>
      <c r="L13" s="63">
        <v>50000</v>
      </c>
    </row>
    <row r="14" spans="1:12" ht="18" customHeight="1">
      <c r="A14" s="16"/>
      <c r="B14" s="11"/>
      <c r="C14" s="11"/>
      <c r="D14" s="317" t="s">
        <v>172</v>
      </c>
      <c r="E14" s="245"/>
      <c r="F14" s="245"/>
      <c r="G14" s="245"/>
      <c r="H14" s="315"/>
      <c r="I14" s="316"/>
      <c r="J14" s="98"/>
      <c r="K14" s="100" t="s">
        <v>126</v>
      </c>
      <c r="L14" s="63">
        <v>400000</v>
      </c>
    </row>
    <row r="15" spans="1:12" ht="15.75" customHeight="1">
      <c r="A15" s="19"/>
      <c r="B15" s="13"/>
      <c r="C15" s="13"/>
      <c r="D15" s="344" t="s">
        <v>127</v>
      </c>
      <c r="E15" s="196"/>
      <c r="F15" s="196"/>
      <c r="G15" s="196"/>
      <c r="H15" s="345"/>
      <c r="I15" s="346"/>
      <c r="J15" s="101"/>
      <c r="K15" s="102" t="s">
        <v>128</v>
      </c>
      <c r="L15" s="64">
        <v>3.8</v>
      </c>
    </row>
    <row r="16" spans="1:12" ht="18" customHeight="1">
      <c r="A16" s="11"/>
      <c r="B16" s="11"/>
      <c r="C16" s="11"/>
      <c r="D16" s="66"/>
      <c r="E16" s="66"/>
      <c r="F16" s="66"/>
      <c r="G16" s="66"/>
      <c r="H16" s="67"/>
      <c r="I16" s="67"/>
      <c r="J16" s="1"/>
      <c r="K16" s="48"/>
      <c r="L16" s="38"/>
    </row>
    <row r="17" spans="1:14" ht="27" customHeight="1">
      <c r="A17" s="318" t="s">
        <v>129</v>
      </c>
      <c r="B17" s="319"/>
      <c r="C17" s="319"/>
      <c r="D17" s="320" t="s">
        <v>69</v>
      </c>
      <c r="E17" s="321"/>
      <c r="F17" s="321"/>
      <c r="G17" s="321"/>
      <c r="H17" s="321"/>
      <c r="I17" s="322"/>
      <c r="J17" s="323"/>
      <c r="K17" s="324"/>
      <c r="L17" s="325"/>
      <c r="M17" s="75"/>
      <c r="N17" s="1"/>
    </row>
    <row r="18" spans="1:14" ht="27" customHeight="1">
      <c r="A18" s="16"/>
      <c r="B18" s="11"/>
      <c r="C18" s="76"/>
      <c r="D18" s="326" t="s">
        <v>130</v>
      </c>
      <c r="E18" s="327"/>
      <c r="F18" s="327"/>
      <c r="G18" s="327"/>
      <c r="H18" s="327"/>
      <c r="I18" s="328"/>
      <c r="J18" s="335" t="s">
        <v>167</v>
      </c>
      <c r="K18" s="336"/>
      <c r="L18" s="337"/>
      <c r="M18" s="35"/>
      <c r="N18" s="1"/>
    </row>
    <row r="19" spans="1:14" ht="27" customHeight="1">
      <c r="A19" s="16"/>
      <c r="B19" s="11"/>
      <c r="C19" s="76"/>
      <c r="D19" s="329"/>
      <c r="E19" s="330"/>
      <c r="F19" s="330"/>
      <c r="G19" s="330"/>
      <c r="H19" s="330"/>
      <c r="I19" s="331"/>
      <c r="J19" s="335"/>
      <c r="K19" s="336"/>
      <c r="L19" s="337"/>
      <c r="M19" s="35"/>
      <c r="N19" s="1"/>
    </row>
    <row r="20" spans="1:14" ht="27" customHeight="1">
      <c r="A20" s="16"/>
      <c r="B20" s="11"/>
      <c r="C20" s="76"/>
      <c r="D20" s="332"/>
      <c r="E20" s="333"/>
      <c r="F20" s="333"/>
      <c r="G20" s="333"/>
      <c r="H20" s="333"/>
      <c r="I20" s="334"/>
      <c r="J20" s="338"/>
      <c r="K20" s="339"/>
      <c r="L20" s="340"/>
      <c r="M20" s="35"/>
      <c r="N20" s="1"/>
    </row>
    <row r="21" spans="1:14" ht="27" customHeight="1">
      <c r="A21" s="16"/>
      <c r="B21" s="11"/>
      <c r="C21" s="76"/>
      <c r="D21" s="326" t="s">
        <v>131</v>
      </c>
      <c r="E21" s="327"/>
      <c r="F21" s="327"/>
      <c r="G21" s="327"/>
      <c r="H21" s="327"/>
      <c r="I21" s="328"/>
      <c r="J21" s="365" t="s">
        <v>168</v>
      </c>
      <c r="K21" s="366"/>
      <c r="L21" s="367"/>
      <c r="M21" s="74"/>
      <c r="N21" s="1"/>
    </row>
    <row r="22" spans="1:14" ht="27" customHeight="1">
      <c r="A22" s="16"/>
      <c r="B22" s="11"/>
      <c r="C22" s="76"/>
      <c r="D22" s="329"/>
      <c r="E22" s="330"/>
      <c r="F22" s="330"/>
      <c r="G22" s="330"/>
      <c r="H22" s="330"/>
      <c r="I22" s="331"/>
      <c r="J22" s="368"/>
      <c r="K22" s="369"/>
      <c r="L22" s="370"/>
      <c r="M22" s="74"/>
      <c r="N22" s="1"/>
    </row>
    <row r="23" spans="1:14" ht="27" customHeight="1">
      <c r="A23" s="19"/>
      <c r="B23" s="13"/>
      <c r="C23" s="77"/>
      <c r="D23" s="341"/>
      <c r="E23" s="342"/>
      <c r="F23" s="342"/>
      <c r="G23" s="342"/>
      <c r="H23" s="342"/>
      <c r="I23" s="343"/>
      <c r="J23" s="371"/>
      <c r="K23" s="372"/>
      <c r="L23" s="373"/>
      <c r="M23" s="74"/>
      <c r="N23" s="1"/>
    </row>
    <row r="24" ht="15">
      <c r="A24" s="37" t="s">
        <v>132</v>
      </c>
    </row>
    <row r="25" ht="15">
      <c r="A25" s="11" t="s">
        <v>133</v>
      </c>
    </row>
    <row r="26" ht="15">
      <c r="A26" s="37" t="s">
        <v>134</v>
      </c>
    </row>
    <row r="27" ht="15">
      <c r="A27" s="37" t="s">
        <v>135</v>
      </c>
    </row>
  </sheetData>
  <sheetProtection/>
  <mergeCells count="22">
    <mergeCell ref="D18:I20"/>
    <mergeCell ref="J18:L20"/>
    <mergeCell ref="D21:I23"/>
    <mergeCell ref="J21:L23"/>
    <mergeCell ref="D13:I13"/>
    <mergeCell ref="D14:I14"/>
    <mergeCell ref="D15:I15"/>
    <mergeCell ref="A17:C17"/>
    <mergeCell ref="D17:I17"/>
    <mergeCell ref="J17:L17"/>
    <mergeCell ref="D7:I7"/>
    <mergeCell ref="D8:I8"/>
    <mergeCell ref="D9:I9"/>
    <mergeCell ref="D10:I10"/>
    <mergeCell ref="D11:I11"/>
    <mergeCell ref="D12:I12"/>
    <mergeCell ref="A2:C2"/>
    <mergeCell ref="D2:I2"/>
    <mergeCell ref="D3:I3"/>
    <mergeCell ref="D4:I4"/>
    <mergeCell ref="D5:I5"/>
    <mergeCell ref="D6:I6"/>
  </mergeCells>
  <printOptions/>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2:L22"/>
  <sheetViews>
    <sheetView tabSelected="1" zoomScalePageLayoutView="0" workbookViewId="0" topLeftCell="A1">
      <selection activeCell="C8" sqref="C8"/>
    </sheetView>
  </sheetViews>
  <sheetFormatPr defaultColWidth="9.140625" defaultRowHeight="15"/>
  <cols>
    <col min="1" max="12" width="10.7109375" style="0" customWidth="1"/>
  </cols>
  <sheetData>
    <row r="2" spans="1:12" ht="15" customHeight="1">
      <c r="A2" s="237" t="s">
        <v>136</v>
      </c>
      <c r="B2" s="237"/>
      <c r="C2" s="247"/>
      <c r="D2" s="321" t="s">
        <v>137</v>
      </c>
      <c r="E2" s="321"/>
      <c r="F2" s="321"/>
      <c r="G2" s="321"/>
      <c r="H2" s="321"/>
      <c r="I2" s="321"/>
      <c r="J2" s="321"/>
      <c r="K2" s="321"/>
      <c r="L2" s="349"/>
    </row>
    <row r="3" spans="1:12" ht="15">
      <c r="A3" s="237"/>
      <c r="B3" s="237"/>
      <c r="C3" s="360"/>
      <c r="D3" s="355" t="s">
        <v>174</v>
      </c>
      <c r="E3" s="355"/>
      <c r="F3" s="355"/>
      <c r="G3" s="355"/>
      <c r="H3" s="355"/>
      <c r="I3" s="355"/>
      <c r="J3" s="355"/>
      <c r="K3" s="355"/>
      <c r="L3" s="356"/>
    </row>
    <row r="4" spans="1:12" ht="15">
      <c r="A4" s="16"/>
      <c r="B4" s="11"/>
      <c r="C4" s="78"/>
      <c r="D4" s="355"/>
      <c r="E4" s="355"/>
      <c r="F4" s="355"/>
      <c r="G4" s="355"/>
      <c r="H4" s="355"/>
      <c r="I4" s="355"/>
      <c r="J4" s="355"/>
      <c r="K4" s="355"/>
      <c r="L4" s="356"/>
    </row>
    <row r="5" spans="1:12" ht="15">
      <c r="A5" s="16"/>
      <c r="B5" s="11"/>
      <c r="C5" s="78"/>
      <c r="D5" s="355"/>
      <c r="E5" s="355"/>
      <c r="F5" s="355"/>
      <c r="G5" s="355"/>
      <c r="H5" s="355"/>
      <c r="I5" s="355"/>
      <c r="J5" s="355"/>
      <c r="K5" s="355"/>
      <c r="L5" s="356"/>
    </row>
    <row r="6" spans="1:12" ht="15">
      <c r="A6" s="16"/>
      <c r="B6" s="11"/>
      <c r="C6" s="78"/>
      <c r="D6" s="355"/>
      <c r="E6" s="355"/>
      <c r="F6" s="355"/>
      <c r="G6" s="355"/>
      <c r="H6" s="355"/>
      <c r="I6" s="355"/>
      <c r="J6" s="355"/>
      <c r="K6" s="355"/>
      <c r="L6" s="356"/>
    </row>
    <row r="7" spans="1:12" ht="15">
      <c r="A7" s="16"/>
      <c r="B7" s="11"/>
      <c r="C7" s="78"/>
      <c r="D7" s="355"/>
      <c r="E7" s="355"/>
      <c r="F7" s="355"/>
      <c r="G7" s="355"/>
      <c r="H7" s="355"/>
      <c r="I7" s="355"/>
      <c r="J7" s="355"/>
      <c r="K7" s="355"/>
      <c r="L7" s="356"/>
    </row>
    <row r="8" spans="1:12" ht="15">
      <c r="A8" s="16"/>
      <c r="B8" s="11"/>
      <c r="C8" s="78"/>
      <c r="D8" s="355"/>
      <c r="E8" s="355"/>
      <c r="F8" s="355"/>
      <c r="G8" s="355"/>
      <c r="H8" s="355"/>
      <c r="I8" s="355"/>
      <c r="J8" s="355"/>
      <c r="K8" s="355"/>
      <c r="L8" s="356"/>
    </row>
    <row r="9" spans="1:12" ht="76.5" customHeight="1">
      <c r="A9" s="19"/>
      <c r="B9" s="13"/>
      <c r="C9" s="79"/>
      <c r="D9" s="358"/>
      <c r="E9" s="358"/>
      <c r="F9" s="358"/>
      <c r="G9" s="358"/>
      <c r="H9" s="358"/>
      <c r="I9" s="358"/>
      <c r="J9" s="358"/>
      <c r="K9" s="358"/>
      <c r="L9" s="359"/>
    </row>
    <row r="10" spans="1:12" ht="15" customHeight="1">
      <c r="A10" s="237" t="s">
        <v>138</v>
      </c>
      <c r="B10" s="237"/>
      <c r="C10" s="247"/>
      <c r="D10" s="320"/>
      <c r="E10" s="321"/>
      <c r="F10" s="321"/>
      <c r="G10" s="321"/>
      <c r="H10" s="321"/>
      <c r="I10" s="321"/>
      <c r="J10" s="321"/>
      <c r="K10" s="321"/>
      <c r="L10" s="349"/>
    </row>
    <row r="11" spans="1:12" ht="15">
      <c r="A11" s="237"/>
      <c r="B11" s="237"/>
      <c r="C11" s="361"/>
      <c r="D11" s="351" t="s">
        <v>176</v>
      </c>
      <c r="E11" s="352"/>
      <c r="F11" s="352"/>
      <c r="G11" s="352"/>
      <c r="H11" s="352"/>
      <c r="I11" s="352"/>
      <c r="J11" s="352"/>
      <c r="K11" s="352"/>
      <c r="L11" s="353"/>
    </row>
    <row r="12" spans="1:12" ht="15">
      <c r="A12" s="16"/>
      <c r="B12" s="11"/>
      <c r="C12" s="78"/>
      <c r="D12" s="354"/>
      <c r="E12" s="355"/>
      <c r="F12" s="355"/>
      <c r="G12" s="355"/>
      <c r="H12" s="355"/>
      <c r="I12" s="355"/>
      <c r="J12" s="355"/>
      <c r="K12" s="355"/>
      <c r="L12" s="356"/>
    </row>
    <row r="13" spans="1:12" ht="15">
      <c r="A13" s="16"/>
      <c r="B13" s="11"/>
      <c r="C13" s="78"/>
      <c r="D13" s="354"/>
      <c r="E13" s="355"/>
      <c r="F13" s="355"/>
      <c r="G13" s="355"/>
      <c r="H13" s="355"/>
      <c r="I13" s="355"/>
      <c r="J13" s="355"/>
      <c r="K13" s="355"/>
      <c r="L13" s="356"/>
    </row>
    <row r="14" spans="1:12" ht="15">
      <c r="A14" s="22"/>
      <c r="B14" s="23"/>
      <c r="C14" s="78"/>
      <c r="D14" s="354"/>
      <c r="E14" s="355"/>
      <c r="F14" s="355"/>
      <c r="G14" s="355"/>
      <c r="H14" s="355"/>
      <c r="I14" s="355"/>
      <c r="J14" s="355"/>
      <c r="K14" s="355"/>
      <c r="L14" s="356"/>
    </row>
    <row r="15" spans="1:12" ht="15">
      <c r="A15" s="22"/>
      <c r="B15" s="23"/>
      <c r="C15" s="78"/>
      <c r="D15" s="354"/>
      <c r="E15" s="355"/>
      <c r="F15" s="355"/>
      <c r="G15" s="355"/>
      <c r="H15" s="355"/>
      <c r="I15" s="355"/>
      <c r="J15" s="355"/>
      <c r="K15" s="355"/>
      <c r="L15" s="356"/>
    </row>
    <row r="16" spans="1:12" ht="15">
      <c r="A16" s="16"/>
      <c r="B16" s="11"/>
      <c r="C16" s="78"/>
      <c r="D16" s="354"/>
      <c r="E16" s="355"/>
      <c r="F16" s="355"/>
      <c r="G16" s="355"/>
      <c r="H16" s="355"/>
      <c r="I16" s="355"/>
      <c r="J16" s="355"/>
      <c r="K16" s="355"/>
      <c r="L16" s="356"/>
    </row>
    <row r="17" spans="1:12" ht="32.25" customHeight="1">
      <c r="A17" s="19"/>
      <c r="B17" s="13"/>
      <c r="C17" s="79"/>
      <c r="D17" s="357"/>
      <c r="E17" s="358"/>
      <c r="F17" s="358"/>
      <c r="G17" s="358"/>
      <c r="H17" s="358"/>
      <c r="I17" s="358"/>
      <c r="J17" s="358"/>
      <c r="K17" s="358"/>
      <c r="L17" s="359"/>
    </row>
    <row r="18" spans="1:12" ht="15" customHeight="1">
      <c r="A18" s="350" t="s">
        <v>175</v>
      </c>
      <c r="B18" s="226"/>
      <c r="C18" s="226"/>
      <c r="D18" s="226"/>
      <c r="E18" s="226"/>
      <c r="F18" s="226"/>
      <c r="G18" s="226"/>
      <c r="H18" s="226"/>
      <c r="I18" s="226"/>
      <c r="J18" s="226"/>
      <c r="K18" s="226"/>
      <c r="L18" s="226"/>
    </row>
    <row r="19" spans="1:12" ht="15">
      <c r="A19" s="226"/>
      <c r="B19" s="226"/>
      <c r="C19" s="226"/>
      <c r="D19" s="226"/>
      <c r="E19" s="226"/>
      <c r="F19" s="226"/>
      <c r="G19" s="226"/>
      <c r="H19" s="226"/>
      <c r="I19" s="226"/>
      <c r="J19" s="226"/>
      <c r="K19" s="226"/>
      <c r="L19" s="226"/>
    </row>
    <row r="20" spans="1:12" ht="15">
      <c r="A20" s="226"/>
      <c r="B20" s="226"/>
      <c r="C20" s="226"/>
      <c r="D20" s="226"/>
      <c r="E20" s="226"/>
      <c r="F20" s="226"/>
      <c r="G20" s="226"/>
      <c r="H20" s="226"/>
      <c r="I20" s="226"/>
      <c r="J20" s="226"/>
      <c r="K20" s="226"/>
      <c r="L20" s="226"/>
    </row>
    <row r="21" spans="1:12" ht="15" customHeight="1">
      <c r="A21" s="347" t="s">
        <v>139</v>
      </c>
      <c r="B21" s="347"/>
      <c r="C21" s="347"/>
      <c r="D21" s="347"/>
      <c r="E21" s="347"/>
      <c r="F21" s="347"/>
      <c r="G21" s="347"/>
      <c r="H21" s="347"/>
      <c r="I21" s="347"/>
      <c r="J21" s="347"/>
      <c r="K21" s="347"/>
      <c r="L21" s="347"/>
    </row>
    <row r="22" spans="1:12" ht="15">
      <c r="A22" s="348"/>
      <c r="B22" s="348"/>
      <c r="C22" s="348"/>
      <c r="D22" s="348"/>
      <c r="E22" s="348"/>
      <c r="F22" s="348"/>
      <c r="G22" s="348"/>
      <c r="H22" s="348"/>
      <c r="I22" s="348"/>
      <c r="J22" s="348"/>
      <c r="K22" s="348"/>
      <c r="L22" s="348"/>
    </row>
  </sheetData>
  <sheetProtection/>
  <mergeCells count="8">
    <mergeCell ref="A21:L22"/>
    <mergeCell ref="D2:L2"/>
    <mergeCell ref="D10:L10"/>
    <mergeCell ref="A18:L20"/>
    <mergeCell ref="D11:L17"/>
    <mergeCell ref="D3:L9"/>
    <mergeCell ref="A2:C3"/>
    <mergeCell ref="A10:C11"/>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Lodovico Giustiniani</dc:creator>
  <cp:keywords/>
  <dc:description/>
  <cp:lastModifiedBy>BORGOLUCE-Daniela De Noni</cp:lastModifiedBy>
  <cp:lastPrinted>2013-07-24T15:23:04Z</cp:lastPrinted>
  <dcterms:created xsi:type="dcterms:W3CDTF">2006-09-16T00:00:00Z</dcterms:created>
  <dcterms:modified xsi:type="dcterms:W3CDTF">2013-07-24T15:23:08Z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