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12315" tabRatio="463" activeTab="5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<sst xmlns="http://schemas.openxmlformats.org/spreadsheetml/2006/main" count="223" uniqueCount="181">
  <si>
    <t>Progetto Biomasse - schede tecniche per la raccolta dati</t>
  </si>
  <si>
    <t>TIPOLOGIA DI IMPIANTO</t>
  </si>
  <si>
    <t>BIOGAS</t>
  </si>
  <si>
    <t>Digestore anaerobico [1] :</t>
  </si>
  <si>
    <t>Doppio Stadio - mesofilo</t>
  </si>
  <si>
    <t>Denominazione impianto [2] :</t>
  </si>
  <si>
    <t>Sutri1</t>
  </si>
  <si>
    <t>Anno di realizzazione [3] :</t>
  </si>
  <si>
    <t>PROFILO DELL'AZIENDA AGRICOLA</t>
  </si>
  <si>
    <t>Nome Impresa Agricola  [4] :</t>
  </si>
  <si>
    <t>Bruni enrico e Aldo soc.agr.s.s.</t>
  </si>
  <si>
    <t>Regime Fiscale [5]:</t>
  </si>
  <si>
    <t>Regime IVA [5]:</t>
  </si>
  <si>
    <t>Sede:</t>
  </si>
  <si>
    <t>Via:</t>
  </si>
  <si>
    <t>Nepesina</t>
  </si>
  <si>
    <t>snc</t>
  </si>
  <si>
    <t>Comune</t>
  </si>
  <si>
    <t>Sutri</t>
  </si>
  <si>
    <t>(VT)</t>
  </si>
  <si>
    <t xml:space="preserve">Recapiti : </t>
  </si>
  <si>
    <t>tel:</t>
  </si>
  <si>
    <t>329/2207068</t>
  </si>
  <si>
    <t>sito internet:</t>
  </si>
  <si>
    <t xml:space="preserve">Superficie agricola aziendale: [6] 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</si>
  <si>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</si>
  <si>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</si>
  <si>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</si>
  <si>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</si>
  <si>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</si>
  <si>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</si>
  <si>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</si>
  <si>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</si>
  <si>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</si>
  <si>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</si>
  <si>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</si>
  <si>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</si>
  <si>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</si>
  <si>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</si>
  <si>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</si>
  <si>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</si>
  <si>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</si>
  <si>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</si>
  <si>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</si>
  <si>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</si>
  <si>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>Cessione totale del netto in TO</t>
  </si>
  <si>
    <t xml:space="preserve">Destinazione energia termica e percentuale di recupero su base annuale [12] : </t>
  </si>
  <si>
    <t>oltre il 75% recuperato mungitura, uffici e abitazioni</t>
  </si>
  <si>
    <t xml:space="preserve">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</si>
  <si>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</si>
  <si>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</si>
  <si>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</si>
  <si>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</si>
  <si>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</si>
  <si>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</si>
  <si>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</si>
  <si>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</si>
  <si>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</si>
  <si>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</si>
  <si>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</si>
  <si>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</si>
  <si>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</si>
  <si>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</si>
  <si>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ha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</si>
  <si>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</si>
  <si>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</si>
  <si>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</si>
  <si>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</si>
  <si>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Insilato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</si>
  <si>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</si>
  <si>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</si>
  <si>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</si>
  <si>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</si>
  <si>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</si>
  <si>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</si>
  <si>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</si>
  <si>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</si>
  <si>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Acque di vetetazione</t>
  </si>
  <si>
    <t>Siero di latte</t>
  </si>
  <si>
    <t>Farine di cereali</t>
  </si>
  <si>
    <t>Patate da scarto</t>
  </si>
  <si>
    <t>Verdure</t>
  </si>
  <si>
    <t>Melasso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</si>
  <si>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</si>
  <si>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</si>
  <si>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</si>
  <si>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</si>
  <si>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</si>
  <si>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</si>
  <si>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 no</t>
  </si>
  <si>
    <t>Caratteristiche dei digestori  [17]: 2 digestori per 16 mt di diametro ciascuno, con pale meccaniche di agitazione, coibentati e riscaldati a 45/47 °C, coperti con cupola morbida in biolene</t>
  </si>
  <si>
    <t>Dimensionamento delle vasche  [18]: ! Vasca da 1500 mc, 1 vasca da 2500 mc, e altre vasche minori ai piedi delle stalle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</si>
  <si>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</si>
  <si>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</si>
  <si>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Sistema di produzione di energia termica e/o recupero di calore dall'impianto di cogenerazione [20]: Scambiatore da 300 kW con anello da  ml 350 che percorre l'azienda. Prelievo di utenze con scambiatori dimensionati al consumo.</t>
  </si>
  <si>
    <t>Rete di teleriscaldamento/raffrescamento [21]:  Si, interna. I passaggi sono: sala mungitura, servizi azienda,</t>
  </si>
  <si>
    <t xml:space="preserve">Dimensionamento delle vasche di lagunaggio e tempo di permanenza: </t>
  </si>
  <si>
    <t>Sistemi innovativi per l'ottimizzazione dell'uso del digestato [22]: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</si>
  <si>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</si>
  <si>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</si>
  <si>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</si>
  <si>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</si>
  <si>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</si>
  <si>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</si>
  <si>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</si>
  <si>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</si>
  <si>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</si>
  <si>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</si>
  <si>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</si>
  <si>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</si>
  <si>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</si>
  <si>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</si>
  <si>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</si>
  <si>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</si>
  <si>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</si>
  <si>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</si>
  <si>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</si>
  <si>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</si>
  <si>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</si>
  <si>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n 72</t>
  </si>
  <si>
    <t>totale ore/anno</t>
  </si>
  <si>
    <t xml:space="preserve">Numero di fermi straordinari </t>
  </si>
  <si>
    <t>n 20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</si>
  <si>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</si>
  <si>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</si>
  <si>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</si>
  <si>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</si>
  <si>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</si>
  <si>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</si>
  <si>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</si>
  <si>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</si>
  <si>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 xml:space="preserve">Separazione solido liquido e fertirrigazione 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</si>
  <si>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</si>
  <si>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</si>
  <si>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</si>
  <si>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</si>
  <si>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</si>
  <si>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</si>
  <si>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</si>
  <si>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</si>
  <si>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2,74% del prodotto</t>
  </si>
  <si>
    <t>autoconsumi aziendali</t>
  </si>
  <si>
    <t>energia termica per digestore</t>
  </si>
  <si>
    <t>35% del prodotto</t>
  </si>
  <si>
    <t>energia termica per usi aziendali</t>
  </si>
  <si>
    <t>45% del prodotto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</si>
  <si>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</si>
  <si>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</si>
  <si>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</si>
  <si>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Ricavi dalla vendita di energia</t>
  </si>
  <si>
    <t>1,496,800</t>
  </si>
  <si>
    <t>Costi di esercizio [25]</t>
  </si>
  <si>
    <t>Costi materia prima</t>
  </si>
  <si>
    <t>Costi manutenzione e gestione</t>
  </si>
  <si>
    <t>Costo consumi elettrici ausiliari</t>
  </si>
  <si>
    <t>Costo gasolio</t>
  </si>
  <si>
    <t>Costi gestione servizio vendita energia, CV e/o amministrativi [26]:</t>
  </si>
  <si>
    <t>Costo personale/manodopera</t>
  </si>
  <si>
    <t>Ammortamento</t>
  </si>
  <si>
    <t>Totale costi di esercizio</t>
  </si>
  <si>
    <t>Costo dell'impianto</t>
  </si>
  <si>
    <t>Importo e tipologia di finanziamento [27]: PSR - ENAMA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</si>
  <si>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</si>
  <si>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</si>
  <si>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</si>
  <si>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</si>
  <si>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</si>
  <si>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 xml:space="preserve">DIA per la prima istallazione per 250 kW, Autorizzazione Unica per l'amnpliamento a 500 kW e PAS per l'ulteriore amoliamento a 750 KW; Nulla Osta idrogeologico </t>
  </si>
  <si>
    <t>Autorizzazioni ottenute per l'impiego di sottoprodotti/rifiuti</t>
  </si>
  <si>
    <t>Autorizzazione SOA per uso sottoprodotti di origine animale, categoria 2 e 3, ai sensi del Regolamento CEE 1069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</si>
  <si>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</si>
  <si>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</si>
  <si>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</si>
  <si>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</si>
  <si>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</si>
  <si>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</si>
  <si>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I dati raccolti sono relativi al consuntivo del 2013. L'impianto è entrato a pieno regime a 750 kW nell'estate del 2013</t>
  </si>
  <si>
    <t>PROGRAMMA DI DIVULGAZIONE</t>
  </si>
  <si>
    <t>Fino al 2012, sono state eseguite numerose giornate dimostrative in azienda. In particolare, è stata stretta una collaborazione con ITABIA con la quale si sono eseguite n.7 visite guitate nell'azienda e all'impianto, alle quali i titolari dell'azienda hanno sempre partecipato (si allega Divulgazione collaborazione ITABIA).  Altre visite sono state eseguite con Univesità e altri Enti (n.4 visite in allegato Divulgazione diretta). I conduttori dell'azienda hanno infine partecipato a 4 seminari come relatori per illustrare il progetto e le prestazioni ottenute (allegato Divulgazione Diretta). Altre giornate sono state dedicate anche a studenti delle scuole inferiori e superiori. Nel complesso erano già nel 2012 abbondantemente superate le 3 visite/anno per due anni dalla realizzazione previste dal bando. Nel 2013 tale lavoro è continuato con altre visite a richiesta.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</si>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</sst>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0">
    <font>
      <sz val="11"/>
      <color indexed="8"/>
      <name val="Calibri"/>
      <family val="0"/>
    </font>
    <font>
      <sz val="12"/>
      <name val="Times New Roman"/>
      <family val="0"/>
    </font>
    <font>
      <b/>
      <sz val="13"/>
      <color indexed="56"/>
      <name val="Calibri"/>
      <family val="0"/>
    </font>
    <font>
      <b/>
      <sz val="11"/>
      <color indexed="63"/>
      <name val="Calibri"/>
      <family val="0"/>
    </font>
    <font>
      <b/>
      <sz val="11"/>
      <color indexed="56"/>
      <name val="Calibri"/>
      <family val="0"/>
    </font>
    <font>
      <b/>
      <sz val="11"/>
      <color indexed="52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b/>
      <sz val="15"/>
      <color indexed="56"/>
      <name val="Calibri"/>
      <family val="0"/>
    </font>
    <font>
      <i/>
      <sz val="11"/>
      <color indexed="23"/>
      <name val="Calibri"/>
      <family val="0"/>
    </font>
    <font>
      <sz val="12"/>
      <name val="宋体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1" applyNumberFormat="0" applyAlignment="0" applyProtection="0"/>
    <xf numFmtId="0" fontId="8" fillId="0" borderId="2" applyNumberFormat="0" applyFill="0" applyAlignment="0" applyProtection="0"/>
    <xf numFmtId="0" fontId="14" fillId="17" borderId="3" applyNumberFormat="0" applyAlignment="0" applyProtection="0"/>
    <xf numFmtId="0" fontId="15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3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/>
    </xf>
    <xf numFmtId="0" fontId="0" fillId="0" borderId="12" xfId="0" applyBorder="1" applyAlignment="1">
      <alignment/>
    </xf>
    <xf numFmtId="0" fontId="19" fillId="24" borderId="13" xfId="0" applyFont="1" applyFill="1" applyBorder="1" applyAlignment="1">
      <alignment horizontal="center" vertical="top" wrapText="1"/>
    </xf>
    <xf numFmtId="0" fontId="19" fillId="24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/>
    </xf>
    <xf numFmtId="0" fontId="0" fillId="24" borderId="0" xfId="0" applyFill="1" applyBorder="1" applyAlignment="1">
      <alignment horizontal="left" vertical="top" wrapText="1"/>
    </xf>
    <xf numFmtId="0" fontId="0" fillId="24" borderId="0" xfId="0" applyFill="1" applyBorder="1" applyAlignment="1">
      <alignment vertical="top" wrapText="1"/>
    </xf>
    <xf numFmtId="0" fontId="0" fillId="24" borderId="16" xfId="0" applyFill="1" applyBorder="1" applyAlignment="1">
      <alignment vertical="top"/>
    </xf>
    <xf numFmtId="0" fontId="0" fillId="24" borderId="17" xfId="0" applyFill="1" applyBorder="1" applyAlignment="1">
      <alignment vertical="top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 vertical="top"/>
    </xf>
    <xf numFmtId="0" fontId="0" fillId="24" borderId="0" xfId="0" applyFill="1" applyBorder="1" applyAlignment="1">
      <alignment vertical="top"/>
    </xf>
    <xf numFmtId="0" fontId="0" fillId="24" borderId="18" xfId="0" applyFill="1" applyBorder="1" applyAlignment="1">
      <alignment vertical="top" wrapText="1"/>
    </xf>
    <xf numFmtId="0" fontId="0" fillId="24" borderId="13" xfId="0" applyFill="1" applyBorder="1" applyAlignment="1">
      <alignment vertical="top"/>
    </xf>
    <xf numFmtId="0" fontId="0" fillId="24" borderId="14" xfId="0" applyFill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24" borderId="19" xfId="0" applyFill="1" applyBorder="1" applyAlignment="1">
      <alignment vertical="top"/>
    </xf>
    <xf numFmtId="0" fontId="0" fillId="24" borderId="20" xfId="0" applyFill="1" applyBorder="1" applyAlignment="1">
      <alignment vertical="top"/>
    </xf>
    <xf numFmtId="0" fontId="0" fillId="24" borderId="0" xfId="0" applyFill="1" applyBorder="1" applyAlignment="1">
      <alignment/>
    </xf>
    <xf numFmtId="0" fontId="0" fillId="0" borderId="17" xfId="0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Font="1" applyBorder="1" applyAlignment="1">
      <alignment/>
    </xf>
    <xf numFmtId="0" fontId="0" fillId="24" borderId="23" xfId="0" applyFont="1" applyFill="1" applyBorder="1" applyAlignment="1">
      <alignment/>
    </xf>
    <xf numFmtId="0" fontId="20" fillId="24" borderId="12" xfId="0" applyFont="1" applyFill="1" applyBorder="1" applyAlignment="1">
      <alignment horizontal="left" vertical="top" wrapText="1"/>
    </xf>
    <xf numFmtId="3" fontId="19" fillId="0" borderId="24" xfId="0" applyNumberFormat="1" applyFont="1" applyBorder="1" applyAlignment="1">
      <alignment/>
    </xf>
    <xf numFmtId="0" fontId="19" fillId="24" borderId="25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vertical="top" wrapText="1"/>
    </xf>
    <xf numFmtId="3" fontId="0" fillId="0" borderId="22" xfId="0" applyNumberFormat="1" applyFont="1" applyBorder="1" applyAlignment="1">
      <alignment/>
    </xf>
    <xf numFmtId="0" fontId="0" fillId="24" borderId="25" xfId="0" applyFont="1" applyFill="1" applyBorder="1" applyAlignment="1">
      <alignment horizontal="center" vertical="top" wrapText="1"/>
    </xf>
    <xf numFmtId="0" fontId="0" fillId="24" borderId="12" xfId="0" applyFill="1" applyBorder="1" applyAlignment="1">
      <alignment vertical="top"/>
    </xf>
    <xf numFmtId="3" fontId="0" fillId="0" borderId="0" xfId="0" applyNumberFormat="1" applyAlignment="1">
      <alignment/>
    </xf>
    <xf numFmtId="3" fontId="19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24" borderId="25" xfId="0" applyFill="1" applyBorder="1" applyAlignment="1">
      <alignment horizontal="center" vertical="top" wrapText="1"/>
    </xf>
    <xf numFmtId="3" fontId="0" fillId="0" borderId="26" xfId="0" applyNumberFormat="1" applyFont="1" applyBorder="1" applyAlignment="1">
      <alignment/>
    </xf>
    <xf numFmtId="0" fontId="0" fillId="24" borderId="20" xfId="0" applyFont="1" applyFill="1" applyBorder="1" applyAlignment="1">
      <alignment horizontal="center" vertical="top" wrapText="1"/>
    </xf>
    <xf numFmtId="0" fontId="20" fillId="24" borderId="27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0" fillId="24" borderId="0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24" borderId="18" xfId="0" applyFont="1" applyFill="1" applyBorder="1" applyAlignment="1">
      <alignment vertical="top"/>
    </xf>
    <xf numFmtId="0" fontId="0" fillId="24" borderId="0" xfId="0" applyFont="1" applyFill="1" applyBorder="1" applyAlignment="1">
      <alignment vertical="top"/>
    </xf>
    <xf numFmtId="0" fontId="0" fillId="0" borderId="28" xfId="0" applyFont="1" applyBorder="1" applyAlignment="1">
      <alignment horizontal="center" vertical="top" wrapText="1"/>
    </xf>
    <xf numFmtId="0" fontId="0" fillId="25" borderId="28" xfId="0" applyFont="1" applyFill="1" applyBorder="1" applyAlignment="1">
      <alignment horizontal="center" vertical="top" wrapText="1"/>
    </xf>
    <xf numFmtId="0" fontId="0" fillId="25" borderId="28" xfId="0" applyFont="1" applyFill="1" applyBorder="1" applyAlignment="1">
      <alignment horizontal="center" vertical="top"/>
    </xf>
    <xf numFmtId="0" fontId="0" fillId="22" borderId="28" xfId="0" applyFont="1" applyFill="1" applyBorder="1" applyAlignment="1">
      <alignment horizontal="center" vertical="top" wrapText="1"/>
    </xf>
    <xf numFmtId="0" fontId="22" fillId="24" borderId="22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left" vertical="center" wrapText="1"/>
    </xf>
    <xf numFmtId="0" fontId="22" fillId="24" borderId="29" xfId="0" applyFont="1" applyFill="1" applyBorder="1" applyAlignment="1">
      <alignment horizontal="center" vertical="top" wrapText="1"/>
    </xf>
    <xf numFmtId="0" fontId="0" fillId="17" borderId="24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22" fillId="24" borderId="29" xfId="0" applyFont="1" applyFill="1" applyBorder="1" applyAlignment="1">
      <alignment horizontal="center" vertical="top"/>
    </xf>
    <xf numFmtId="0" fontId="0" fillId="24" borderId="13" xfId="0" applyFont="1" applyFill="1" applyBorder="1" applyAlignment="1">
      <alignment vertical="top"/>
    </xf>
    <xf numFmtId="0" fontId="0" fillId="24" borderId="14" xfId="0" applyFont="1" applyFill="1" applyBorder="1" applyAlignment="1">
      <alignment vertical="top"/>
    </xf>
    <xf numFmtId="0" fontId="20" fillId="24" borderId="21" xfId="0" applyFont="1" applyFill="1" applyBorder="1" applyAlignment="1">
      <alignment horizontal="left" vertical="top" wrapText="1"/>
    </xf>
    <xf numFmtId="0" fontId="0" fillId="24" borderId="28" xfId="0" applyFont="1" applyFill="1" applyBorder="1" applyAlignment="1">
      <alignment vertical="top"/>
    </xf>
    <xf numFmtId="0" fontId="0" fillId="24" borderId="12" xfId="0" applyFont="1" applyFill="1" applyBorder="1" applyAlignment="1">
      <alignment vertical="top"/>
    </xf>
    <xf numFmtId="0" fontId="0" fillId="24" borderId="28" xfId="0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 vertical="top" wrapText="1"/>
    </xf>
    <xf numFmtId="0" fontId="19" fillId="0" borderId="30" xfId="0" applyFont="1" applyBorder="1" applyAlignment="1">
      <alignment horizontal="left" vertical="top" wrapText="1"/>
    </xf>
    <xf numFmtId="0" fontId="0" fillId="0" borderId="28" xfId="0" applyFont="1" applyBorder="1" applyAlignment="1">
      <alignment/>
    </xf>
    <xf numFmtId="0" fontId="19" fillId="0" borderId="30" xfId="0" applyFont="1" applyBorder="1" applyAlignment="1">
      <alignment horizontal="left" vertical="center" wrapText="1"/>
    </xf>
    <xf numFmtId="0" fontId="0" fillId="24" borderId="29" xfId="0" applyFont="1" applyFill="1" applyBorder="1" applyAlignment="1">
      <alignment vertical="top"/>
    </xf>
    <xf numFmtId="0" fontId="0" fillId="24" borderId="31" xfId="0" applyFont="1" applyFill="1" applyBorder="1" applyAlignment="1">
      <alignment vertical="top"/>
    </xf>
    <xf numFmtId="0" fontId="0" fillId="24" borderId="12" xfId="0" applyFont="1" applyFill="1" applyBorder="1" applyAlignment="1">
      <alignment horizontal="center" vertical="top"/>
    </xf>
    <xf numFmtId="0" fontId="0" fillId="17" borderId="0" xfId="0" applyFont="1" applyFill="1" applyBorder="1" applyAlignment="1">
      <alignment vertical="top" wrapText="1"/>
    </xf>
    <xf numFmtId="0" fontId="0" fillId="24" borderId="0" xfId="0" applyFont="1" applyFill="1" applyBorder="1" applyAlignment="1">
      <alignment/>
    </xf>
    <xf numFmtId="0" fontId="22" fillId="24" borderId="19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4" xfId="0" applyFont="1" applyFill="1" applyBorder="1" applyAlignment="1">
      <alignment vertical="top" wrapText="1"/>
    </xf>
    <xf numFmtId="0" fontId="0" fillId="24" borderId="24" xfId="0" applyFont="1" applyFill="1" applyBorder="1" applyAlignment="1">
      <alignment/>
    </xf>
    <xf numFmtId="0" fontId="22" fillId="24" borderId="25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vertical="top"/>
    </xf>
    <xf numFmtId="0" fontId="0" fillId="24" borderId="18" xfId="0" applyFont="1" applyFill="1" applyBorder="1" applyAlignment="1">
      <alignment vertical="top" wrapText="1"/>
    </xf>
    <xf numFmtId="0" fontId="19" fillId="24" borderId="18" xfId="0" applyFont="1" applyFill="1" applyBorder="1" applyAlignment="1">
      <alignment horizontal="center" vertical="top"/>
    </xf>
    <xf numFmtId="0" fontId="19" fillId="24" borderId="0" xfId="0" applyFont="1" applyFill="1" applyBorder="1" applyAlignment="1">
      <alignment horizontal="center" vertical="top"/>
    </xf>
    <xf numFmtId="0" fontId="0" fillId="16" borderId="28" xfId="0" applyFill="1" applyBorder="1" applyAlignment="1">
      <alignment horizontal="center" vertical="top"/>
    </xf>
    <xf numFmtId="0" fontId="19" fillId="24" borderId="18" xfId="0" applyFont="1" applyFill="1" applyBorder="1" applyAlignment="1">
      <alignment vertical="top"/>
    </xf>
    <xf numFmtId="0" fontId="19" fillId="24" borderId="0" xfId="0" applyFont="1" applyFill="1" applyBorder="1" applyAlignment="1">
      <alignment vertical="top"/>
    </xf>
    <xf numFmtId="0" fontId="0" fillId="25" borderId="30" xfId="0" applyFill="1" applyBorder="1" applyAlignment="1">
      <alignment horizontal="left" vertical="top" wrapText="1" shrinkToFit="1"/>
    </xf>
    <xf numFmtId="0" fontId="0" fillId="25" borderId="23" xfId="0" applyFill="1" applyBorder="1" applyAlignment="1">
      <alignment horizontal="left" vertical="top" wrapText="1" shrinkToFit="1"/>
    </xf>
    <xf numFmtId="0" fontId="0" fillId="25" borderId="28" xfId="0" applyFill="1" applyBorder="1" applyAlignment="1">
      <alignment horizontal="left" vertical="top" wrapText="1" shrinkToFit="1"/>
    </xf>
    <xf numFmtId="0" fontId="0" fillId="25" borderId="28" xfId="0" applyFill="1" applyBorder="1" applyAlignment="1">
      <alignment horizontal="center" vertical="top" wrapText="1" shrinkToFit="1"/>
    </xf>
    <xf numFmtId="0" fontId="0" fillId="22" borderId="28" xfId="0" applyFill="1" applyBorder="1" applyAlignment="1">
      <alignment horizontal="center" vertical="top" wrapText="1" shrinkToFit="1"/>
    </xf>
    <xf numFmtId="0" fontId="0" fillId="22" borderId="28" xfId="0" applyFill="1" applyBorder="1" applyAlignment="1">
      <alignment horizontal="left" vertical="top" wrapText="1" shrinkToFit="1"/>
    </xf>
    <xf numFmtId="0" fontId="20" fillId="22" borderId="2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center" vertical="top" wrapText="1" shrinkToFit="1"/>
    </xf>
    <xf numFmtId="0" fontId="0" fillId="0" borderId="32" xfId="0" applyFill="1" applyBorder="1" applyAlignment="1">
      <alignment horizontal="left" vertical="top" wrapText="1" shrinkToFit="1"/>
    </xf>
    <xf numFmtId="0" fontId="0" fillId="11" borderId="32" xfId="0" applyFill="1" applyBorder="1" applyAlignment="1">
      <alignment horizontal="center" vertical="top" wrapText="1" shrinkToFit="1"/>
    </xf>
    <xf numFmtId="0" fontId="0" fillId="24" borderId="21" xfId="0" applyFill="1" applyBorder="1" applyAlignment="1">
      <alignment vertical="top"/>
    </xf>
    <xf numFmtId="0" fontId="0" fillId="16" borderId="28" xfId="48" applyNumberFormat="1" applyFont="1" applyFill="1" applyBorder="1" applyAlignment="1">
      <alignment horizontal="center" vertical="top" wrapText="1"/>
    </xf>
    <xf numFmtId="0" fontId="0" fillId="16" borderId="28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0" fillId="25" borderId="33" xfId="0" applyFill="1" applyBorder="1" applyAlignment="1">
      <alignment horizontal="center" vertical="top" wrapText="1" shrinkToFit="1"/>
    </xf>
    <xf numFmtId="0" fontId="0" fillId="22" borderId="33" xfId="0" applyFill="1" applyBorder="1" applyAlignment="1">
      <alignment horizontal="center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33" xfId="0" applyFill="1" applyBorder="1" applyAlignment="1">
      <alignment horizontal="center" vertical="top" wrapText="1" shrinkToFit="1"/>
    </xf>
    <xf numFmtId="0" fontId="0" fillId="11" borderId="32" xfId="0" applyFill="1" applyBorder="1" applyAlignment="1">
      <alignment horizontal="left" vertical="top" wrapText="1" shrinkToFit="1"/>
    </xf>
    <xf numFmtId="0" fontId="0" fillId="11" borderId="34" xfId="0" applyFill="1" applyBorder="1" applyAlignment="1">
      <alignment horizontal="center" vertical="top" wrapText="1" shrinkToFit="1"/>
    </xf>
    <xf numFmtId="0" fontId="0" fillId="0" borderId="0" xfId="0" applyFont="1" applyAlignment="1">
      <alignment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24" borderId="35" xfId="0" applyFont="1" applyFill="1" applyBorder="1" applyAlignment="1">
      <alignment vertical="center"/>
    </xf>
    <xf numFmtId="0" fontId="0" fillId="24" borderId="30" xfId="0" applyFont="1" applyFill="1" applyBorder="1" applyAlignment="1">
      <alignment vertical="center"/>
    </xf>
    <xf numFmtId="0" fontId="0" fillId="24" borderId="37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24" borderId="18" xfId="0" applyFill="1" applyBorder="1" applyAlignment="1">
      <alignment horizontal="center" vertical="top"/>
    </xf>
    <xf numFmtId="0" fontId="0" fillId="24" borderId="0" xfId="0" applyFill="1" applyBorder="1" applyAlignment="1">
      <alignment horizontal="center" vertical="top"/>
    </xf>
    <xf numFmtId="0" fontId="0" fillId="0" borderId="35" xfId="0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0" borderId="28" xfId="48" applyNumberFormat="1" applyFont="1" applyFill="1" applyBorder="1" applyAlignment="1">
      <alignment vertical="top" wrapText="1"/>
    </xf>
    <xf numFmtId="0" fontId="0" fillId="0" borderId="38" xfId="48" applyNumberFormat="1" applyFont="1" applyFill="1" applyBorder="1" applyAlignment="1">
      <alignment vertical="top" wrapText="1"/>
    </xf>
    <xf numFmtId="0" fontId="0" fillId="24" borderId="39" xfId="48" applyNumberFormat="1" applyFont="1" applyFill="1" applyBorder="1" applyAlignment="1">
      <alignment vertical="top"/>
    </xf>
    <xf numFmtId="0" fontId="0" fillId="24" borderId="33" xfId="48" applyNumberFormat="1" applyFont="1" applyFill="1" applyBorder="1" applyAlignment="1">
      <alignment vertical="top"/>
    </xf>
    <xf numFmtId="0" fontId="0" fillId="0" borderId="38" xfId="0" applyBorder="1" applyAlignment="1">
      <alignment horizontal="left" vertical="top" wrapText="1"/>
    </xf>
    <xf numFmtId="0" fontId="0" fillId="24" borderId="27" xfId="0" applyFill="1" applyBorder="1" applyAlignment="1">
      <alignment vertical="top"/>
    </xf>
    <xf numFmtId="0" fontId="19" fillId="24" borderId="16" xfId="0" applyFont="1" applyFill="1" applyBorder="1" applyAlignment="1">
      <alignment horizontal="left" vertical="top"/>
    </xf>
    <xf numFmtId="0" fontId="19" fillId="24" borderId="17" xfId="0" applyFont="1" applyFill="1" applyBorder="1" applyAlignment="1">
      <alignment horizontal="left" vertical="top"/>
    </xf>
    <xf numFmtId="0" fontId="25" fillId="24" borderId="17" xfId="0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19" fillId="24" borderId="42" xfId="0" applyFont="1" applyFill="1" applyBorder="1" applyAlignment="1">
      <alignment horizontal="left" vertical="top"/>
    </xf>
    <xf numFmtId="0" fontId="19" fillId="24" borderId="29" xfId="0" applyFont="1" applyFill="1" applyBorder="1" applyAlignment="1">
      <alignment horizontal="left" vertical="top"/>
    </xf>
    <xf numFmtId="0" fontId="19" fillId="24" borderId="31" xfId="0" applyFont="1" applyFill="1" applyBorder="1" applyAlignment="1">
      <alignment horizontal="left" vertical="top"/>
    </xf>
    <xf numFmtId="0" fontId="0" fillId="0" borderId="25" xfId="0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vertical="top"/>
    </xf>
    <xf numFmtId="0" fontId="0" fillId="0" borderId="40" xfId="0" applyBorder="1" applyAlignment="1">
      <alignment vertical="center"/>
    </xf>
    <xf numFmtId="0" fontId="13" fillId="0" borderId="28" xfId="47" applyBorder="1">
      <alignment vertical="center"/>
      <protection/>
    </xf>
    <xf numFmtId="0" fontId="0" fillId="0" borderId="38" xfId="48" applyNumberFormat="1" applyFont="1" applyFill="1" applyBorder="1" applyAlignment="1">
      <alignment vertical="top" wrapText="1"/>
    </xf>
    <xf numFmtId="0" fontId="0" fillId="0" borderId="28" xfId="48" applyNumberFormat="1" applyFont="1" applyFill="1" applyBorder="1" applyAlignment="1">
      <alignment vertical="top" wrapText="1"/>
    </xf>
    <xf numFmtId="0" fontId="0" fillId="0" borderId="3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1" xfId="0" applyBorder="1" applyAlignment="1">
      <alignment horizontal="left" vertical="top" wrapText="1"/>
    </xf>
    <xf numFmtId="0" fontId="0" fillId="0" borderId="3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24" borderId="24" xfId="0" applyFill="1" applyBorder="1" applyAlignment="1">
      <alignment horizontal="left" vertical="center" wrapText="1"/>
    </xf>
    <xf numFmtId="0" fontId="0" fillId="24" borderId="41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26" borderId="16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8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/>
    </xf>
    <xf numFmtId="0" fontId="0" fillId="0" borderId="38" xfId="0" applyBorder="1" applyAlignment="1">
      <alignment vertical="top"/>
    </xf>
    <xf numFmtId="0" fontId="19" fillId="24" borderId="21" xfId="0" applyFont="1" applyFill="1" applyBorder="1" applyAlignment="1">
      <alignment horizontal="left" vertical="top"/>
    </xf>
    <xf numFmtId="0" fontId="19" fillId="0" borderId="17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24" borderId="44" xfId="0" applyFont="1" applyFill="1" applyBorder="1" applyAlignment="1">
      <alignment vertical="center"/>
    </xf>
    <xf numFmtId="0" fontId="0" fillId="0" borderId="24" xfId="0" applyFont="1" applyBorder="1" applyAlignment="1">
      <alignment vertical="top"/>
    </xf>
    <xf numFmtId="0" fontId="0" fillId="0" borderId="3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24" borderId="36" xfId="0" applyFont="1" applyFill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0" fontId="0" fillId="0" borderId="30" xfId="0" applyNumberFormat="1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3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9" fillId="24" borderId="16" xfId="0" applyFont="1" applyFill="1" applyBorder="1" applyAlignment="1">
      <alignment horizontal="center" vertical="top"/>
    </xf>
    <xf numFmtId="0" fontId="19" fillId="24" borderId="17" xfId="0" applyFont="1" applyFill="1" applyBorder="1" applyAlignment="1">
      <alignment horizontal="center" vertical="top"/>
    </xf>
    <xf numFmtId="0" fontId="19" fillId="24" borderId="47" xfId="0" applyFont="1" applyFill="1" applyBorder="1" applyAlignment="1">
      <alignment horizontal="center" vertical="top"/>
    </xf>
    <xf numFmtId="0" fontId="19" fillId="0" borderId="48" xfId="0" applyFont="1" applyBorder="1" applyAlignment="1">
      <alignment horizontal="left" vertical="top"/>
    </xf>
    <xf numFmtId="0" fontId="0" fillId="16" borderId="28" xfId="0" applyFill="1" applyBorder="1" applyAlignment="1">
      <alignment horizontal="center" vertical="top"/>
    </xf>
    <xf numFmtId="0" fontId="0" fillId="25" borderId="30" xfId="0" applyFill="1" applyBorder="1" applyAlignment="1">
      <alignment horizontal="left" vertical="top" wrapText="1" shrinkToFit="1"/>
    </xf>
    <xf numFmtId="0" fontId="0" fillId="25" borderId="23" xfId="0" applyFill="1" applyBorder="1" applyAlignment="1">
      <alignment horizontal="left" vertical="top" wrapText="1" shrinkToFit="1"/>
    </xf>
    <xf numFmtId="0" fontId="0" fillId="22" borderId="30" xfId="0" applyFill="1" applyBorder="1" applyAlignment="1">
      <alignment horizontal="left" vertical="top" wrapText="1" shrinkToFit="1"/>
    </xf>
    <xf numFmtId="0" fontId="0" fillId="22" borderId="23" xfId="0" applyFill="1" applyBorder="1" applyAlignment="1">
      <alignment horizontal="left" vertical="top" wrapText="1" shrinkToFit="1"/>
    </xf>
    <xf numFmtId="0" fontId="20" fillId="22" borderId="30" xfId="0" applyFont="1" applyFill="1" applyBorder="1" applyAlignment="1">
      <alignment horizontal="left" vertical="top" wrapText="1"/>
    </xf>
    <xf numFmtId="0" fontId="20" fillId="22" borderId="23" xfId="0" applyFont="1" applyFill="1" applyBorder="1" applyAlignment="1">
      <alignment horizontal="left" vertical="top" wrapText="1"/>
    </xf>
    <xf numFmtId="0" fontId="0" fillId="11" borderId="30" xfId="0" applyFill="1" applyBorder="1" applyAlignment="1">
      <alignment horizontal="left" vertical="top" wrapText="1" shrinkToFit="1"/>
    </xf>
    <xf numFmtId="0" fontId="0" fillId="11" borderId="23" xfId="0" applyFill="1" applyBorder="1" applyAlignment="1">
      <alignment horizontal="left" vertical="top" wrapText="1" shrinkToFit="1"/>
    </xf>
    <xf numFmtId="0" fontId="0" fillId="11" borderId="30" xfId="0" applyFont="1" applyFill="1" applyBorder="1" applyAlignment="1">
      <alignment horizontal="left" vertical="top" wrapText="1" shrinkToFit="1"/>
    </xf>
    <xf numFmtId="0" fontId="0" fillId="11" borderId="45" xfId="0" applyFill="1" applyBorder="1" applyAlignment="1">
      <alignment horizontal="left" vertical="top" wrapText="1" shrinkToFit="1"/>
    </xf>
    <xf numFmtId="0" fontId="0" fillId="11" borderId="49" xfId="0" applyFill="1" applyBorder="1" applyAlignment="1">
      <alignment horizontal="left" vertical="top" wrapText="1" shrinkToFit="1"/>
    </xf>
    <xf numFmtId="0" fontId="19" fillId="0" borderId="50" xfId="0" applyFont="1" applyBorder="1" applyAlignment="1">
      <alignment horizontal="left" vertical="top"/>
    </xf>
    <xf numFmtId="0" fontId="19" fillId="0" borderId="51" xfId="0" applyFont="1" applyBorder="1" applyAlignment="1">
      <alignment horizontal="left" vertical="top"/>
    </xf>
    <xf numFmtId="0" fontId="19" fillId="0" borderId="52" xfId="0" applyFont="1" applyBorder="1" applyAlignment="1">
      <alignment horizontal="left" vertical="top"/>
    </xf>
    <xf numFmtId="0" fontId="0" fillId="24" borderId="50" xfId="0" applyFont="1" applyFill="1" applyBorder="1" applyAlignment="1">
      <alignment horizontal="left" vertical="top" wrapText="1"/>
    </xf>
    <xf numFmtId="0" fontId="0" fillId="24" borderId="51" xfId="0" applyFont="1" applyFill="1" applyBorder="1" applyAlignment="1">
      <alignment horizontal="left" vertical="top" wrapText="1"/>
    </xf>
    <xf numFmtId="0" fontId="0" fillId="24" borderId="5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4" borderId="50" xfId="0" applyFont="1" applyFill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0" fillId="24" borderId="16" xfId="0" applyFont="1" applyFill="1" applyBorder="1" applyAlignment="1">
      <alignment horizontal="left" vertical="top" wrapText="1"/>
    </xf>
    <xf numFmtId="0" fontId="0" fillId="24" borderId="17" xfId="0" applyFont="1" applyFill="1" applyBorder="1" applyAlignment="1">
      <alignment horizontal="left" vertical="top" wrapText="1"/>
    </xf>
    <xf numFmtId="0" fontId="0" fillId="24" borderId="21" xfId="0" applyFont="1" applyFill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vertical="top" wrapText="1"/>
    </xf>
    <xf numFmtId="0" fontId="19" fillId="24" borderId="47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25" borderId="30" xfId="0" applyFont="1" applyFill="1" applyBorder="1" applyAlignment="1">
      <alignment horizontal="left" vertical="top" wrapText="1"/>
    </xf>
    <xf numFmtId="0" fontId="0" fillId="25" borderId="22" xfId="0" applyFont="1" applyFill="1" applyBorder="1" applyAlignment="1">
      <alignment horizontal="left" vertical="top" wrapText="1"/>
    </xf>
    <xf numFmtId="0" fontId="0" fillId="25" borderId="23" xfId="0" applyFont="1" applyFill="1" applyBorder="1" applyAlignment="1">
      <alignment horizontal="left" vertical="top" wrapText="1"/>
    </xf>
    <xf numFmtId="0" fontId="0" fillId="25" borderId="28" xfId="0" applyFont="1" applyFill="1" applyBorder="1" applyAlignment="1">
      <alignment horizontal="center" vertical="top" wrapText="1"/>
    </xf>
    <xf numFmtId="0" fontId="0" fillId="25" borderId="28" xfId="0" applyFont="1" applyFill="1" applyBorder="1" applyAlignment="1">
      <alignment horizontal="left" vertical="top" wrapText="1"/>
    </xf>
    <xf numFmtId="0" fontId="0" fillId="22" borderId="28" xfId="0" applyFont="1" applyFill="1" applyBorder="1" applyAlignment="1">
      <alignment horizontal="left" vertical="top" wrapText="1"/>
    </xf>
    <xf numFmtId="0" fontId="0" fillId="22" borderId="30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23" xfId="0" applyFont="1" applyFill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3" fontId="0" fillId="0" borderId="28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justify" vertical="top" wrapText="1"/>
    </xf>
    <xf numFmtId="0" fontId="0" fillId="0" borderId="29" xfId="0" applyFont="1" applyFill="1" applyBorder="1" applyAlignment="1">
      <alignment horizontal="justify" vertical="top" wrapText="1"/>
    </xf>
    <xf numFmtId="0" fontId="0" fillId="0" borderId="30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0" fillId="17" borderId="43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19" xfId="0" applyFont="1" applyFill="1" applyBorder="1" applyAlignment="1">
      <alignment horizontal="right" vertical="top" wrapText="1"/>
    </xf>
    <xf numFmtId="0" fontId="0" fillId="11" borderId="43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19" xfId="0" applyFont="1" applyFill="1" applyBorder="1" applyAlignment="1">
      <alignment horizontal="right" vertical="top" wrapText="1"/>
    </xf>
    <xf numFmtId="0" fontId="0" fillId="8" borderId="35" xfId="0" applyFont="1" applyFill="1" applyBorder="1" applyAlignment="1">
      <alignment horizontal="right" vertical="top" wrapText="1"/>
    </xf>
    <xf numFmtId="0" fontId="0" fillId="8" borderId="24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21" fillId="0" borderId="37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10" fontId="0" fillId="0" borderId="24" xfId="0" applyNumberFormat="1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9" fontId="0" fillId="0" borderId="22" xfId="0" applyNumberFormat="1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9" fontId="0" fillId="0" borderId="14" xfId="0" applyNumberFormat="1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36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21" fillId="24" borderId="37" xfId="0" applyFont="1" applyFill="1" applyBorder="1" applyAlignment="1">
      <alignment horizontal="left" vertical="top" wrapText="1"/>
    </xf>
    <xf numFmtId="0" fontId="21" fillId="24" borderId="29" xfId="0" applyFont="1" applyFill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21" fillId="24" borderId="35" xfId="0" applyFont="1" applyFill="1" applyBorder="1" applyAlignment="1">
      <alignment horizontal="left" vertical="top" wrapText="1"/>
    </xf>
    <xf numFmtId="0" fontId="21" fillId="24" borderId="24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0" borderId="30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0" xfId="0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19" fillId="24" borderId="16" xfId="0" applyFont="1" applyFill="1" applyBorder="1" applyAlignment="1">
      <alignment vertical="top" wrapText="1"/>
    </xf>
    <xf numFmtId="0" fontId="19" fillId="24" borderId="17" xfId="0" applyFont="1" applyFill="1" applyBorder="1" applyAlignment="1">
      <alignment vertical="top" wrapText="1"/>
    </xf>
    <xf numFmtId="0" fontId="19" fillId="0" borderId="56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19" fillId="0" borderId="57" xfId="0" applyFont="1" applyBorder="1" applyAlignment="1">
      <alignment horizontal="center" vertical="top" wrapText="1"/>
    </xf>
    <xf numFmtId="0" fontId="20" fillId="24" borderId="56" xfId="0" applyFont="1" applyFill="1" applyBorder="1" applyAlignment="1">
      <alignment horizontal="center" vertical="top" wrapText="1"/>
    </xf>
    <xf numFmtId="0" fontId="20" fillId="24" borderId="48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0" fillId="24" borderId="37" xfId="0" applyFont="1" applyFill="1" applyBorder="1" applyAlignment="1">
      <alignment horizontal="left" vertical="top" wrapText="1"/>
    </xf>
    <xf numFmtId="0" fontId="20" fillId="24" borderId="29" xfId="0" applyFont="1" applyFill="1" applyBorder="1" applyAlignment="1">
      <alignment horizontal="left" vertical="top" wrapText="1"/>
    </xf>
    <xf numFmtId="0" fontId="20" fillId="24" borderId="44" xfId="0" applyFont="1" applyFill="1" applyBorder="1" applyAlignment="1">
      <alignment horizontal="left" vertical="top" wrapText="1"/>
    </xf>
    <xf numFmtId="0" fontId="20" fillId="24" borderId="43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 vertical="top" wrapText="1"/>
    </xf>
    <xf numFmtId="0" fontId="20" fillId="24" borderId="12" xfId="0" applyFont="1" applyFill="1" applyBorder="1" applyAlignment="1">
      <alignment horizontal="left" vertical="top" wrapText="1"/>
    </xf>
    <xf numFmtId="0" fontId="20" fillId="24" borderId="35" xfId="0" applyFont="1" applyFill="1" applyBorder="1" applyAlignment="1">
      <alignment horizontal="left" vertical="top" wrapText="1"/>
    </xf>
    <xf numFmtId="0" fontId="20" fillId="24" borderId="24" xfId="0" applyFont="1" applyFill="1" applyBorder="1" applyAlignment="1">
      <alignment horizontal="left" vertical="top" wrapText="1"/>
    </xf>
    <xf numFmtId="0" fontId="20" fillId="24" borderId="41" xfId="0" applyFont="1" applyFill="1" applyBorder="1" applyAlignment="1">
      <alignment horizontal="left" vertical="top" wrapText="1"/>
    </xf>
    <xf numFmtId="0" fontId="0" fillId="0" borderId="5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5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0" fillId="24" borderId="0" xfId="0" applyFill="1" applyBorder="1" applyAlignment="1">
      <alignment vertical="top" wrapText="1"/>
    </xf>
    <xf numFmtId="0" fontId="0" fillId="24" borderId="0" xfId="0" applyFill="1" applyAlignment="1">
      <alignment vertical="top" wrapText="1"/>
    </xf>
    <xf numFmtId="0" fontId="19" fillId="24" borderId="19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47625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47625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4" width="10.28125" style="0" customWidth="1"/>
  </cols>
  <sheetData>
    <row r="1" spans="1:14" ht="15">
      <c r="A1" s="9"/>
      <c r="B1" s="173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1:14" ht="15">
      <c r="A2" s="12"/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14" ht="15">
      <c r="A3" s="12"/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1:14" ht="15">
      <c r="A4" s="12"/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8"/>
    </row>
    <row r="5" spans="1:14" ht="15">
      <c r="A5" s="12"/>
      <c r="B5" s="13"/>
      <c r="C5" s="13"/>
      <c r="D5" s="13"/>
      <c r="E5" s="13"/>
      <c r="F5" s="119"/>
      <c r="G5" s="119"/>
      <c r="H5" s="119"/>
      <c r="I5" s="119"/>
      <c r="J5" s="119"/>
      <c r="K5" s="119"/>
      <c r="L5" s="119"/>
      <c r="M5" s="119"/>
      <c r="N5" s="123"/>
    </row>
    <row r="6" spans="1:14" ht="18.75">
      <c r="A6" s="130" t="s">
        <v>1</v>
      </c>
      <c r="B6" s="131"/>
      <c r="C6" s="131"/>
      <c r="D6" s="131"/>
      <c r="E6" s="131"/>
      <c r="F6" s="132" t="s">
        <v>2</v>
      </c>
      <c r="G6" s="132"/>
      <c r="H6" s="132"/>
      <c r="I6" s="132"/>
      <c r="J6" s="132"/>
      <c r="K6" s="132"/>
      <c r="L6" s="132"/>
      <c r="M6" s="132"/>
      <c r="N6" s="133"/>
    </row>
    <row r="7" spans="1:14" ht="15">
      <c r="A7" s="12"/>
      <c r="B7" s="13"/>
      <c r="C7" s="13"/>
      <c r="D7" s="13"/>
      <c r="E7" s="13"/>
      <c r="F7" s="119"/>
      <c r="G7" s="119"/>
      <c r="H7" s="119"/>
      <c r="I7" s="119"/>
      <c r="J7" s="119"/>
      <c r="K7" s="119"/>
      <c r="L7" s="119"/>
      <c r="M7" s="119"/>
      <c r="N7" s="123"/>
    </row>
    <row r="8" spans="1:14" ht="15">
      <c r="A8" s="12"/>
      <c r="B8" s="13">
        <v>2013</v>
      </c>
      <c r="C8" s="13"/>
      <c r="D8" s="13"/>
      <c r="E8" s="13"/>
      <c r="F8" s="134" t="s">
        <v>3</v>
      </c>
      <c r="G8" s="134"/>
      <c r="H8" s="135"/>
      <c r="I8" s="135" t="s">
        <v>4</v>
      </c>
      <c r="J8" s="136"/>
      <c r="K8" s="136"/>
      <c r="L8" s="136"/>
      <c r="M8" s="136"/>
      <c r="N8" s="137"/>
    </row>
    <row r="9" spans="1:14" ht="15">
      <c r="A9" s="12"/>
      <c r="B9" s="13"/>
      <c r="C9" s="13"/>
      <c r="D9" s="13"/>
      <c r="E9" s="13"/>
      <c r="F9" s="135" t="s">
        <v>5</v>
      </c>
      <c r="G9" s="136"/>
      <c r="H9" s="138"/>
      <c r="I9" s="139" t="s">
        <v>6</v>
      </c>
      <c r="J9" s="140"/>
      <c r="K9" s="140"/>
      <c r="L9" s="140"/>
      <c r="M9" s="140"/>
      <c r="N9" s="141"/>
    </row>
    <row r="10" spans="1:14" ht="15">
      <c r="A10" s="12"/>
      <c r="B10" s="13"/>
      <c r="C10" s="13"/>
      <c r="D10" s="13"/>
      <c r="E10" s="13"/>
      <c r="F10" s="135" t="s">
        <v>7</v>
      </c>
      <c r="G10" s="136"/>
      <c r="H10" s="138"/>
      <c r="I10" s="142">
        <v>2009</v>
      </c>
      <c r="J10" s="143"/>
      <c r="K10" s="143"/>
      <c r="L10" s="143"/>
      <c r="M10" s="143"/>
      <c r="N10" s="144"/>
    </row>
    <row r="11" spans="1:14" ht="15">
      <c r="A11" s="12"/>
      <c r="B11" s="13"/>
      <c r="C11" s="13"/>
      <c r="D11" s="13"/>
      <c r="E11" s="13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1:14" ht="15">
      <c r="A12" s="145" t="s">
        <v>8</v>
      </c>
      <c r="B12" s="146"/>
      <c r="C12" s="146"/>
      <c r="D12" s="146"/>
      <c r="E12" s="147"/>
      <c r="F12" s="139" t="s">
        <v>9</v>
      </c>
      <c r="G12" s="140"/>
      <c r="H12" s="148"/>
      <c r="I12" s="139" t="s">
        <v>10</v>
      </c>
      <c r="J12" s="140"/>
      <c r="K12" s="140"/>
      <c r="L12" s="140"/>
      <c r="M12" s="140"/>
      <c r="N12" s="141"/>
    </row>
    <row r="13" spans="1:14" ht="25.5" customHeight="1">
      <c r="A13" s="120"/>
      <c r="B13" s="121"/>
      <c r="C13" s="121"/>
      <c r="D13" s="121"/>
      <c r="E13" s="121"/>
      <c r="F13" s="149" t="s">
        <v>11</v>
      </c>
      <c r="G13" s="150"/>
      <c r="H13" s="151"/>
      <c r="I13" s="152"/>
      <c r="J13" s="152"/>
      <c r="K13" s="153"/>
      <c r="L13" s="141"/>
      <c r="M13" s="141"/>
      <c r="N13" s="141"/>
    </row>
    <row r="14" spans="1:14" ht="27.75" customHeight="1">
      <c r="A14" s="120"/>
      <c r="B14" s="121"/>
      <c r="C14" s="121"/>
      <c r="D14" s="121"/>
      <c r="E14" s="121"/>
      <c r="F14" s="154" t="s">
        <v>12</v>
      </c>
      <c r="G14" s="155"/>
      <c r="H14" s="156"/>
      <c r="I14" s="157"/>
      <c r="J14" s="157"/>
      <c r="K14" s="158"/>
      <c r="L14" s="159"/>
      <c r="M14" s="159"/>
      <c r="N14" s="159"/>
    </row>
    <row r="15" spans="1:14" ht="15">
      <c r="A15" s="120"/>
      <c r="B15" s="121"/>
      <c r="C15" s="121"/>
      <c r="D15" s="121"/>
      <c r="E15" s="121"/>
      <c r="F15" s="149"/>
      <c r="G15" s="150"/>
      <c r="H15" s="151"/>
      <c r="I15" s="149"/>
      <c r="J15" s="150"/>
      <c r="K15" s="150"/>
      <c r="L15" s="150"/>
      <c r="M15" s="150"/>
      <c r="N15" s="160"/>
    </row>
    <row r="16" spans="1:14" ht="27.75" customHeight="1">
      <c r="A16" s="12"/>
      <c r="B16" s="13"/>
      <c r="C16" s="13"/>
      <c r="D16" s="13"/>
      <c r="E16" s="13"/>
      <c r="F16" s="139" t="s">
        <v>13</v>
      </c>
      <c r="G16" s="179"/>
      <c r="H16" s="139"/>
      <c r="I16" s="124" t="s">
        <v>14</v>
      </c>
      <c r="J16" s="161" t="s">
        <v>15</v>
      </c>
      <c r="K16" s="161"/>
      <c r="L16" s="162"/>
      <c r="M16" s="125" t="s">
        <v>16</v>
      </c>
      <c r="N16" s="126"/>
    </row>
    <row r="17" spans="1:14" ht="27.75" customHeight="1">
      <c r="A17" s="12"/>
      <c r="B17" s="13"/>
      <c r="C17" s="13"/>
      <c r="D17" s="13"/>
      <c r="E17" s="13"/>
      <c r="F17" s="135"/>
      <c r="G17" s="136"/>
      <c r="H17" s="136"/>
      <c r="I17" s="124" t="s">
        <v>17</v>
      </c>
      <c r="J17" s="163" t="s">
        <v>18</v>
      </c>
      <c r="K17" s="163"/>
      <c r="L17" s="163"/>
      <c r="M17" s="124" t="s">
        <v>19</v>
      </c>
      <c r="N17" s="127"/>
    </row>
    <row r="18" spans="1:14" ht="30">
      <c r="A18" s="12"/>
      <c r="B18" s="13"/>
      <c r="C18" s="13"/>
      <c r="D18" s="13"/>
      <c r="E18" s="13"/>
      <c r="F18" s="164" t="s">
        <v>20</v>
      </c>
      <c r="G18" s="165"/>
      <c r="H18" s="165"/>
      <c r="I18" s="122" t="s">
        <v>21</v>
      </c>
      <c r="J18" s="164" t="s">
        <v>22</v>
      </c>
      <c r="K18" s="164"/>
      <c r="L18" s="128" t="s">
        <v>23</v>
      </c>
      <c r="M18" s="166"/>
      <c r="N18" s="166"/>
    </row>
    <row r="19" spans="1:14" ht="15">
      <c r="A19" s="12"/>
      <c r="B19" s="13"/>
      <c r="C19" s="13"/>
      <c r="D19" s="13"/>
      <c r="E19" s="13"/>
      <c r="F19" s="164" t="s">
        <v>24</v>
      </c>
      <c r="G19" s="165"/>
      <c r="H19" s="165"/>
      <c r="I19" s="167">
        <v>180</v>
      </c>
      <c r="J19" s="168"/>
      <c r="K19" s="169"/>
      <c r="L19" s="169"/>
      <c r="M19" s="169"/>
      <c r="N19" s="170"/>
    </row>
    <row r="20" spans="1:14" ht="1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29"/>
    </row>
    <row r="22" spans="1:14" ht="15">
      <c r="A22" s="171" t="s">
        <v>25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</row>
    <row r="23" spans="1:14" ht="15">
      <c r="A23" s="171" t="s">
        <v>26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  <row r="24" spans="1:14" ht="15">
      <c r="A24" s="171" t="s">
        <v>27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1:14" ht="15">
      <c r="A25" s="171" t="s">
        <v>28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4" ht="15">
      <c r="A26" s="172" t="s">
        <v>29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</row>
    <row r="27" spans="1:14" ht="15">
      <c r="A27" s="171" t="s">
        <v>30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printOptions/>
  <pageMargins left="0.41944444444444445" right="0.41944444444444445" top="0.5097222222222222" bottom="0.38958333333333334" header="0.3" footer="0.3"/>
  <pageSetup horizontalDpi="600" verticalDpi="6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PageLayoutView="0" workbookViewId="0" topLeftCell="A1">
      <selection activeCell="P8" sqref="P8"/>
    </sheetView>
  </sheetViews>
  <sheetFormatPr defaultColWidth="9.140625" defaultRowHeight="15"/>
  <cols>
    <col min="1" max="11" width="12.421875" style="109" customWidth="1"/>
    <col min="12" max="12" width="9.140625" style="109" bestFit="1" customWidth="1"/>
    <col min="13" max="16384" width="9.140625" style="109" customWidth="1"/>
  </cols>
  <sheetData>
    <row r="1" spans="1:11" ht="21" customHeight="1">
      <c r="A1" s="130" t="s">
        <v>31</v>
      </c>
      <c r="B1" s="131"/>
      <c r="C1" s="180"/>
      <c r="D1" s="181" t="s">
        <v>32</v>
      </c>
      <c r="E1" s="181"/>
      <c r="F1" s="181"/>
      <c r="G1" s="181"/>
      <c r="H1" s="181"/>
      <c r="I1" s="181"/>
      <c r="J1" s="181"/>
      <c r="K1" s="182"/>
    </row>
    <row r="2" spans="1:11" ht="21" customHeight="1">
      <c r="A2" s="46"/>
      <c r="B2" s="47"/>
      <c r="C2" s="63"/>
      <c r="D2" s="183" t="s">
        <v>33</v>
      </c>
      <c r="E2" s="183"/>
      <c r="F2" s="183"/>
      <c r="G2" s="184"/>
      <c r="H2" s="110" t="s">
        <v>34</v>
      </c>
      <c r="I2" s="185">
        <v>750</v>
      </c>
      <c r="J2" s="186"/>
      <c r="K2" s="187"/>
    </row>
    <row r="3" spans="1:14" ht="21" customHeight="1">
      <c r="A3" s="46"/>
      <c r="B3" s="47"/>
      <c r="C3" s="63"/>
      <c r="D3" s="188" t="s">
        <v>35</v>
      </c>
      <c r="E3" s="188"/>
      <c r="F3" s="188"/>
      <c r="G3" s="188"/>
      <c r="H3" s="111" t="s">
        <v>36</v>
      </c>
      <c r="I3" s="189">
        <v>693</v>
      </c>
      <c r="J3" s="190"/>
      <c r="K3" s="187"/>
      <c r="N3" s="115"/>
    </row>
    <row r="4" spans="1:11" ht="21" customHeight="1">
      <c r="A4" s="46"/>
      <c r="B4" s="47"/>
      <c r="C4" s="63"/>
      <c r="D4" s="192" t="s">
        <v>37</v>
      </c>
      <c r="E4" s="192"/>
      <c r="F4" s="192"/>
      <c r="G4" s="204"/>
      <c r="H4" s="112" t="s">
        <v>38</v>
      </c>
      <c r="I4" s="116" t="s">
        <v>39</v>
      </c>
      <c r="J4" s="191">
        <v>1191808</v>
      </c>
      <c r="K4" s="187"/>
    </row>
    <row r="5" spans="1:11" ht="21" customHeight="1">
      <c r="A5" s="46"/>
      <c r="B5" s="47"/>
      <c r="C5" s="63"/>
      <c r="D5" s="205"/>
      <c r="E5" s="205"/>
      <c r="F5" s="205"/>
      <c r="G5" s="206"/>
      <c r="H5" s="113" t="s">
        <v>40</v>
      </c>
      <c r="I5" s="117" t="s">
        <v>39</v>
      </c>
      <c r="J5" s="191">
        <v>1386408</v>
      </c>
      <c r="K5" s="187"/>
    </row>
    <row r="6" spans="1:11" ht="21" customHeight="1">
      <c r="A6" s="46"/>
      <c r="B6" s="47"/>
      <c r="C6" s="63"/>
      <c r="D6" s="205"/>
      <c r="E6" s="205"/>
      <c r="F6" s="205"/>
      <c r="G6" s="206"/>
      <c r="H6" s="113" t="s">
        <v>41</v>
      </c>
      <c r="I6" s="117" t="s">
        <v>39</v>
      </c>
      <c r="J6" s="191">
        <v>1458673</v>
      </c>
      <c r="K6" s="187"/>
    </row>
    <row r="7" spans="1:11" ht="21" customHeight="1">
      <c r="A7" s="46"/>
      <c r="B7" s="47"/>
      <c r="C7" s="63"/>
      <c r="D7" s="207"/>
      <c r="E7" s="207"/>
      <c r="F7" s="207"/>
      <c r="G7" s="208"/>
      <c r="H7" s="114" t="s">
        <v>42</v>
      </c>
      <c r="I7" s="118" t="s">
        <v>39</v>
      </c>
      <c r="J7" s="191">
        <v>1474502</v>
      </c>
      <c r="K7" s="187"/>
    </row>
    <row r="8" spans="1:11" ht="36" customHeight="1">
      <c r="A8" s="46"/>
      <c r="B8" s="47"/>
      <c r="C8" s="63"/>
      <c r="D8" s="192" t="s">
        <v>43</v>
      </c>
      <c r="E8" s="192"/>
      <c r="F8" s="192"/>
      <c r="G8" s="193"/>
      <c r="H8" s="194">
        <v>0.027</v>
      </c>
      <c r="I8" s="183"/>
      <c r="J8" s="183"/>
      <c r="K8" s="195"/>
    </row>
    <row r="9" spans="1:11" ht="36" customHeight="1">
      <c r="A9" s="46"/>
      <c r="B9" s="47"/>
      <c r="C9" s="63"/>
      <c r="D9" s="193" t="s">
        <v>44</v>
      </c>
      <c r="E9" s="193"/>
      <c r="F9" s="193"/>
      <c r="G9" s="186"/>
      <c r="H9" s="196" t="s">
        <v>45</v>
      </c>
      <c r="I9" s="197"/>
      <c r="J9" s="197"/>
      <c r="K9" s="198"/>
    </row>
    <row r="10" spans="1:14" ht="36" customHeight="1">
      <c r="A10" s="59"/>
      <c r="B10" s="60"/>
      <c r="C10" s="81"/>
      <c r="D10" s="199" t="s">
        <v>46</v>
      </c>
      <c r="E10" s="199"/>
      <c r="F10" s="199"/>
      <c r="G10" s="199"/>
      <c r="H10" s="200" t="s">
        <v>47</v>
      </c>
      <c r="I10" s="201"/>
      <c r="J10" s="201"/>
      <c r="K10" s="202"/>
      <c r="N10" s="109" t="s">
        <v>48</v>
      </c>
    </row>
    <row r="12" spans="1:11" ht="15">
      <c r="A12" s="203" t="s">
        <v>49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1" ht="15.75" customHeight="1">
      <c r="A13" s="203" t="s">
        <v>50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</row>
    <row r="14" spans="1:11" ht="15">
      <c r="A14" s="203" t="s">
        <v>51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</row>
    <row r="15" spans="1:11" ht="30.75" customHeight="1">
      <c r="A15" s="203" t="s">
        <v>52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</row>
    <row r="16" spans="1:11" ht="46.5" customHeight="1">
      <c r="A16" s="203" t="s">
        <v>53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</row>
    <row r="17" spans="1:11" ht="18" customHeight="1">
      <c r="A17" s="203" t="s">
        <v>54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</row>
  </sheetData>
  <sheetProtection/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5"/>
  <cols>
    <col min="1" max="12" width="10.7109375" style="0" customWidth="1"/>
  </cols>
  <sheetData>
    <row r="1" spans="1:12" ht="15">
      <c r="A1" s="209" t="s">
        <v>55</v>
      </c>
      <c r="B1" s="210"/>
      <c r="C1" s="211"/>
      <c r="D1" s="212" t="s">
        <v>56</v>
      </c>
      <c r="E1" s="212"/>
      <c r="F1" s="212"/>
      <c r="G1" s="212"/>
      <c r="H1" s="212"/>
      <c r="I1" s="212"/>
      <c r="J1" s="212"/>
      <c r="K1" s="212"/>
      <c r="L1" s="99"/>
    </row>
    <row r="2" spans="1:12" ht="30">
      <c r="A2" s="83"/>
      <c r="B2" s="84"/>
      <c r="C2" s="84"/>
      <c r="D2" s="213" t="s">
        <v>57</v>
      </c>
      <c r="E2" s="213"/>
      <c r="F2" s="213"/>
      <c r="G2" s="213"/>
      <c r="H2" s="213"/>
      <c r="I2" s="100" t="s">
        <v>58</v>
      </c>
      <c r="J2" s="101" t="s">
        <v>59</v>
      </c>
      <c r="K2" s="85" t="s">
        <v>60</v>
      </c>
      <c r="L2" s="102" t="s">
        <v>61</v>
      </c>
    </row>
    <row r="3" spans="1:12" ht="32.25">
      <c r="A3" s="86"/>
      <c r="B3" s="87"/>
      <c r="C3" s="87"/>
      <c r="D3" s="214" t="s">
        <v>62</v>
      </c>
      <c r="E3" s="215"/>
      <c r="F3" s="90" t="s">
        <v>63</v>
      </c>
      <c r="G3" s="90" t="s">
        <v>64</v>
      </c>
      <c r="H3" s="90" t="s">
        <v>65</v>
      </c>
      <c r="I3" s="90" t="s">
        <v>64</v>
      </c>
      <c r="J3" s="90"/>
      <c r="K3" s="90" t="s">
        <v>66</v>
      </c>
      <c r="L3" s="103" t="s">
        <v>67</v>
      </c>
    </row>
    <row r="4" spans="1:12" ht="15">
      <c r="A4" s="86"/>
      <c r="B4" s="87"/>
      <c r="C4" s="87"/>
      <c r="D4" s="214" t="s">
        <v>68</v>
      </c>
      <c r="E4" s="215"/>
      <c r="F4" s="91">
        <v>80</v>
      </c>
      <c r="G4" s="91">
        <v>44000</v>
      </c>
      <c r="H4" s="91">
        <f>G4/F4</f>
        <v>550</v>
      </c>
      <c r="I4" s="90"/>
      <c r="J4" s="91">
        <f>I4+G4</f>
        <v>44000</v>
      </c>
      <c r="K4" s="91">
        <v>160</v>
      </c>
      <c r="L4" s="103">
        <v>54</v>
      </c>
    </row>
    <row r="5" spans="1:12" ht="15">
      <c r="A5" s="86"/>
      <c r="B5" s="87"/>
      <c r="C5" s="87"/>
      <c r="D5" s="88"/>
      <c r="E5" s="89"/>
      <c r="F5" s="91"/>
      <c r="G5" s="91"/>
      <c r="H5" s="91" t="e">
        <f>G5/F5</f>
        <v>#DIV/0!</v>
      </c>
      <c r="I5" s="90"/>
      <c r="J5" s="91">
        <f>I5+G5</f>
        <v>0</v>
      </c>
      <c r="K5" s="91"/>
      <c r="L5" s="103"/>
    </row>
    <row r="6" spans="1:12" ht="15">
      <c r="A6" s="86"/>
      <c r="B6" s="87"/>
      <c r="C6" s="87"/>
      <c r="D6" s="88"/>
      <c r="E6" s="89"/>
      <c r="F6" s="91"/>
      <c r="G6" s="91"/>
      <c r="H6" s="91" t="e">
        <f>G6/F6</f>
        <v>#DIV/0!</v>
      </c>
      <c r="I6" s="90"/>
      <c r="J6" s="91">
        <f>I6+G6</f>
        <v>0</v>
      </c>
      <c r="K6" s="91"/>
      <c r="L6" s="103"/>
    </row>
    <row r="7" spans="1:12" ht="15">
      <c r="A7" s="86"/>
      <c r="B7" s="87"/>
      <c r="C7" s="87"/>
      <c r="D7" s="88"/>
      <c r="E7" s="89"/>
      <c r="F7" s="91"/>
      <c r="G7" s="91"/>
      <c r="H7" s="91" t="e">
        <f>G7/F7</f>
        <v>#DIV/0!</v>
      </c>
      <c r="I7" s="90"/>
      <c r="J7" s="91">
        <f>I7+G7</f>
        <v>0</v>
      </c>
      <c r="K7" s="91"/>
      <c r="L7" s="103"/>
    </row>
    <row r="8" spans="1:12" ht="32.25">
      <c r="A8" s="86"/>
      <c r="B8" s="87"/>
      <c r="C8" s="87"/>
      <c r="D8" s="216" t="s">
        <v>69</v>
      </c>
      <c r="E8" s="217"/>
      <c r="F8" s="92" t="s">
        <v>70</v>
      </c>
      <c r="G8" s="92" t="s">
        <v>64</v>
      </c>
      <c r="H8" s="93" t="s">
        <v>71</v>
      </c>
      <c r="I8" s="93" t="s">
        <v>64</v>
      </c>
      <c r="J8" s="92"/>
      <c r="K8" s="93" t="s">
        <v>66</v>
      </c>
      <c r="L8" s="104" t="s">
        <v>67</v>
      </c>
    </row>
    <row r="9" spans="1:12" ht="15">
      <c r="A9" s="12"/>
      <c r="B9" s="13"/>
      <c r="C9" s="13"/>
      <c r="D9" s="218" t="s">
        <v>72</v>
      </c>
      <c r="E9" s="219"/>
      <c r="F9" s="94">
        <v>700</v>
      </c>
      <c r="G9" s="94">
        <v>17000</v>
      </c>
      <c r="H9" s="93"/>
      <c r="I9" s="93"/>
      <c r="J9" s="92">
        <f>I9+G9</f>
        <v>17000</v>
      </c>
      <c r="K9" s="92">
        <v>90</v>
      </c>
      <c r="L9" s="104">
        <v>55</v>
      </c>
    </row>
    <row r="10" spans="1:12" ht="15">
      <c r="A10" s="12"/>
      <c r="B10" s="13"/>
      <c r="C10" s="13"/>
      <c r="D10" s="218" t="s">
        <v>73</v>
      </c>
      <c r="E10" s="219"/>
      <c r="F10" s="94"/>
      <c r="G10" s="94"/>
      <c r="H10" s="93"/>
      <c r="I10" s="93"/>
      <c r="J10" s="92">
        <f>I10+G10</f>
        <v>0</v>
      </c>
      <c r="K10" s="92"/>
      <c r="L10" s="104"/>
    </row>
    <row r="11" spans="1:12" ht="15">
      <c r="A11" s="12"/>
      <c r="B11" s="13"/>
      <c r="C11" s="13"/>
      <c r="D11" s="218" t="s">
        <v>74</v>
      </c>
      <c r="E11" s="219"/>
      <c r="F11" s="94"/>
      <c r="G11" s="94">
        <v>1095</v>
      </c>
      <c r="H11" s="93"/>
      <c r="I11" s="93"/>
      <c r="J11" s="92">
        <f>I11+G11</f>
        <v>1095</v>
      </c>
      <c r="K11" s="92">
        <v>120</v>
      </c>
      <c r="L11" s="104">
        <v>50</v>
      </c>
    </row>
    <row r="12" spans="1:12" ht="15">
      <c r="A12" s="12"/>
      <c r="B12" s="13"/>
      <c r="C12" s="13"/>
      <c r="D12" s="218" t="s">
        <v>75</v>
      </c>
      <c r="E12" s="219"/>
      <c r="F12" s="94"/>
      <c r="G12" s="94"/>
      <c r="H12" s="93"/>
      <c r="I12" s="93"/>
      <c r="J12" s="92">
        <f>I12+G12</f>
        <v>0</v>
      </c>
      <c r="K12" s="92"/>
      <c r="L12" s="104"/>
    </row>
    <row r="13" spans="1:12" ht="32.25">
      <c r="A13" s="12"/>
      <c r="B13" s="13"/>
      <c r="C13" s="13"/>
      <c r="D13" s="220" t="s">
        <v>76</v>
      </c>
      <c r="E13" s="221"/>
      <c r="F13" s="95"/>
      <c r="G13" s="96" t="s">
        <v>64</v>
      </c>
      <c r="H13" s="95"/>
      <c r="I13" s="105" t="s">
        <v>64</v>
      </c>
      <c r="J13" s="96"/>
      <c r="K13" s="105" t="s">
        <v>66</v>
      </c>
      <c r="L13" s="106" t="s">
        <v>67</v>
      </c>
    </row>
    <row r="14" spans="1:12" ht="15">
      <c r="A14" s="12"/>
      <c r="B14" s="13"/>
      <c r="C14" s="13"/>
      <c r="D14" s="220" t="s">
        <v>77</v>
      </c>
      <c r="E14" s="221"/>
      <c r="F14" s="95"/>
      <c r="G14" s="96">
        <v>5500</v>
      </c>
      <c r="H14" s="95"/>
      <c r="I14" s="105"/>
      <c r="J14" s="96">
        <f aca="true" t="shared" si="0" ref="J14:J19">I14+G14</f>
        <v>5500</v>
      </c>
      <c r="K14" s="96">
        <v>50</v>
      </c>
      <c r="L14" s="106">
        <v>53</v>
      </c>
    </row>
    <row r="15" spans="1:12" ht="15">
      <c r="A15" s="12"/>
      <c r="B15" s="13"/>
      <c r="C15" s="13"/>
      <c r="D15" s="220" t="s">
        <v>78</v>
      </c>
      <c r="E15" s="221"/>
      <c r="F15" s="95"/>
      <c r="G15" s="96">
        <v>1500</v>
      </c>
      <c r="H15" s="95"/>
      <c r="I15" s="105"/>
      <c r="J15" s="96">
        <f t="shared" si="0"/>
        <v>1500</v>
      </c>
      <c r="K15" s="96">
        <v>34</v>
      </c>
      <c r="L15" s="106">
        <v>53</v>
      </c>
    </row>
    <row r="16" spans="1:12" ht="15">
      <c r="A16" s="12"/>
      <c r="B16" s="13"/>
      <c r="C16" s="13"/>
      <c r="D16" s="222" t="s">
        <v>79</v>
      </c>
      <c r="E16" s="221"/>
      <c r="F16" s="95"/>
      <c r="G16" s="96">
        <v>600</v>
      </c>
      <c r="H16" s="95"/>
      <c r="I16" s="105"/>
      <c r="J16" s="96">
        <f t="shared" si="0"/>
        <v>600</v>
      </c>
      <c r="K16" s="96">
        <v>491</v>
      </c>
      <c r="L16" s="106">
        <v>52.7</v>
      </c>
    </row>
    <row r="17" spans="1:12" ht="15">
      <c r="A17" s="12"/>
      <c r="B17" s="13"/>
      <c r="C17" s="13"/>
      <c r="D17" s="220" t="s">
        <v>80</v>
      </c>
      <c r="E17" s="221"/>
      <c r="F17" s="95"/>
      <c r="G17" s="96">
        <v>300</v>
      </c>
      <c r="H17" s="95"/>
      <c r="I17" s="105"/>
      <c r="J17" s="96">
        <f t="shared" si="0"/>
        <v>300</v>
      </c>
      <c r="K17" s="96">
        <v>150</v>
      </c>
      <c r="L17" s="106">
        <v>52</v>
      </c>
    </row>
    <row r="18" spans="1:12" ht="15">
      <c r="A18" s="12"/>
      <c r="B18" s="13"/>
      <c r="C18" s="13"/>
      <c r="D18" s="220" t="s">
        <v>81</v>
      </c>
      <c r="E18" s="221"/>
      <c r="F18" s="95"/>
      <c r="G18" s="96">
        <v>2100</v>
      </c>
      <c r="H18" s="95"/>
      <c r="I18" s="105"/>
      <c r="J18" s="96">
        <f t="shared" si="0"/>
        <v>2100</v>
      </c>
      <c r="K18" s="96">
        <v>44</v>
      </c>
      <c r="L18" s="106">
        <v>62</v>
      </c>
    </row>
    <row r="19" spans="1:12" ht="15">
      <c r="A19" s="15"/>
      <c r="B19" s="16"/>
      <c r="C19" s="16"/>
      <c r="D19" s="223" t="s">
        <v>82</v>
      </c>
      <c r="E19" s="224"/>
      <c r="F19" s="97"/>
      <c r="G19" s="98">
        <v>910</v>
      </c>
      <c r="H19" s="97"/>
      <c r="I19" s="107"/>
      <c r="J19" s="98">
        <f t="shared" si="0"/>
        <v>910</v>
      </c>
      <c r="K19" s="98">
        <v>490</v>
      </c>
      <c r="L19" s="108">
        <v>53</v>
      </c>
    </row>
    <row r="21" ht="15">
      <c r="A21" s="21" t="s">
        <v>83</v>
      </c>
    </row>
    <row r="22" ht="15">
      <c r="A22" s="21" t="s">
        <v>84</v>
      </c>
    </row>
  </sheetData>
  <sheetProtection/>
  <mergeCells count="17">
    <mergeCell ref="D15:E15"/>
    <mergeCell ref="D16:E16"/>
    <mergeCell ref="D17:E17"/>
    <mergeCell ref="D18:E18"/>
    <mergeCell ref="D19:E19"/>
    <mergeCell ref="D9:E9"/>
    <mergeCell ref="D10:E10"/>
    <mergeCell ref="D11:E11"/>
    <mergeCell ref="D12:E12"/>
    <mergeCell ref="D13:E13"/>
    <mergeCell ref="D14:E14"/>
    <mergeCell ref="A1:C1"/>
    <mergeCell ref="D1:K1"/>
    <mergeCell ref="D2:H2"/>
    <mergeCell ref="D3:E3"/>
    <mergeCell ref="D4:E4"/>
    <mergeCell ref="D8:E8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zoomScalePageLayoutView="0" workbookViewId="0" topLeftCell="A1">
      <selection activeCell="P15" sqref="P15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57" t="s">
        <v>85</v>
      </c>
      <c r="B1" s="258"/>
      <c r="C1" s="258"/>
      <c r="D1" s="258"/>
      <c r="E1" s="225" t="s">
        <v>86</v>
      </c>
      <c r="F1" s="226"/>
      <c r="G1" s="226"/>
      <c r="H1" s="226"/>
      <c r="I1" s="226"/>
      <c r="J1" s="226"/>
      <c r="K1" s="226"/>
      <c r="L1" s="227"/>
    </row>
    <row r="2" spans="1:12" ht="21" customHeight="1">
      <c r="A2" s="259"/>
      <c r="B2" s="260"/>
      <c r="C2" s="260"/>
      <c r="D2" s="260"/>
      <c r="E2" s="228" t="s">
        <v>87</v>
      </c>
      <c r="F2" s="229"/>
      <c r="G2" s="229"/>
      <c r="H2" s="229"/>
      <c r="I2" s="229"/>
      <c r="J2" s="229"/>
      <c r="K2" s="229"/>
      <c r="L2" s="230"/>
    </row>
    <row r="3" spans="1:12" ht="30" customHeight="1">
      <c r="A3" s="46"/>
      <c r="B3" s="47"/>
      <c r="C3" s="47"/>
      <c r="D3" s="47"/>
      <c r="E3" s="231"/>
      <c r="F3" s="232"/>
      <c r="G3" s="232"/>
      <c r="H3" s="232"/>
      <c r="I3" s="232"/>
      <c r="J3" s="232"/>
      <c r="K3" s="232"/>
      <c r="L3" s="233"/>
    </row>
    <row r="4" spans="1:12" ht="21" customHeight="1">
      <c r="A4" s="46"/>
      <c r="B4" s="47"/>
      <c r="C4" s="47"/>
      <c r="D4" s="47"/>
      <c r="E4" s="228" t="s">
        <v>88</v>
      </c>
      <c r="F4" s="229"/>
      <c r="G4" s="229"/>
      <c r="H4" s="229"/>
      <c r="I4" s="229"/>
      <c r="J4" s="229"/>
      <c r="K4" s="229"/>
      <c r="L4" s="230"/>
    </row>
    <row r="5" spans="1:12" ht="39.75" customHeight="1">
      <c r="A5" s="46"/>
      <c r="B5" s="47"/>
      <c r="C5" s="47"/>
      <c r="D5" s="47"/>
      <c r="E5" s="234"/>
      <c r="F5" s="235"/>
      <c r="G5" s="235"/>
      <c r="H5" s="235"/>
      <c r="I5" s="235"/>
      <c r="J5" s="235"/>
      <c r="K5" s="235"/>
      <c r="L5" s="236"/>
    </row>
    <row r="6" spans="1:12" ht="42" customHeight="1">
      <c r="A6" s="46"/>
      <c r="B6" s="47"/>
      <c r="C6" s="47"/>
      <c r="D6" s="47"/>
      <c r="E6" s="237" t="s">
        <v>89</v>
      </c>
      <c r="F6" s="229"/>
      <c r="G6" s="229"/>
      <c r="H6" s="229"/>
      <c r="I6" s="229"/>
      <c r="J6" s="229"/>
      <c r="K6" s="229"/>
      <c r="L6" s="230"/>
    </row>
    <row r="7" spans="1:12" ht="42" customHeight="1">
      <c r="A7" s="46"/>
      <c r="B7" s="47"/>
      <c r="C7" s="47"/>
      <c r="D7" s="47"/>
      <c r="E7" s="237" t="s">
        <v>90</v>
      </c>
      <c r="F7" s="229"/>
      <c r="G7" s="229"/>
      <c r="H7" s="229"/>
      <c r="I7" s="229"/>
      <c r="J7" s="229"/>
      <c r="K7" s="229"/>
      <c r="L7" s="230"/>
    </row>
    <row r="8" spans="1:12" ht="42" customHeight="1">
      <c r="A8" s="46"/>
      <c r="B8" s="47"/>
      <c r="C8" s="47"/>
      <c r="D8" s="47"/>
      <c r="E8" s="237" t="s">
        <v>91</v>
      </c>
      <c r="F8" s="229"/>
      <c r="G8" s="229"/>
      <c r="H8" s="229"/>
      <c r="I8" s="229"/>
      <c r="J8" s="229"/>
      <c r="K8" s="229"/>
      <c r="L8" s="230"/>
    </row>
    <row r="9" spans="1:12" ht="21" customHeight="1">
      <c r="A9" s="82"/>
      <c r="B9" s="65"/>
      <c r="C9" s="65"/>
      <c r="D9" s="65"/>
      <c r="E9" s="238" t="s">
        <v>92</v>
      </c>
      <c r="F9" s="239"/>
      <c r="G9" s="239"/>
      <c r="H9" s="239"/>
      <c r="I9" s="239"/>
      <c r="J9" s="239"/>
      <c r="K9" s="239"/>
      <c r="L9" s="240"/>
    </row>
    <row r="10" spans="1:12" ht="21" customHeight="1">
      <c r="A10" s="82"/>
      <c r="B10" s="65"/>
      <c r="C10" s="65"/>
      <c r="D10" s="65"/>
      <c r="E10" s="241" t="s">
        <v>93</v>
      </c>
      <c r="F10" s="242"/>
      <c r="G10" s="242"/>
      <c r="H10" s="242"/>
      <c r="I10" s="242"/>
      <c r="J10" s="242"/>
      <c r="K10" s="242"/>
      <c r="L10" s="243"/>
    </row>
    <row r="11" spans="1:12" ht="30" customHeight="1">
      <c r="A11" s="82"/>
      <c r="B11" s="65"/>
      <c r="C11" s="65"/>
      <c r="D11" s="65"/>
      <c r="E11" s="231"/>
      <c r="F11" s="232"/>
      <c r="G11" s="232"/>
      <c r="H11" s="232"/>
      <c r="I11" s="232"/>
      <c r="J11" s="232"/>
      <c r="K11" s="232"/>
      <c r="L11" s="233"/>
    </row>
    <row r="12" spans="1:12" ht="60" customHeight="1">
      <c r="A12" s="46"/>
      <c r="B12" s="47"/>
      <c r="C12" s="47"/>
      <c r="D12" s="47"/>
      <c r="E12" s="244" t="s">
        <v>94</v>
      </c>
      <c r="F12" s="245"/>
      <c r="G12" s="245"/>
      <c r="H12" s="245"/>
      <c r="I12" s="245"/>
      <c r="J12" s="245"/>
      <c r="K12" s="245"/>
      <c r="L12" s="246"/>
    </row>
    <row r="13" spans="1:12" ht="36" customHeight="1">
      <c r="A13" s="46"/>
      <c r="B13" s="47"/>
      <c r="C13" s="47"/>
      <c r="D13" s="47"/>
      <c r="E13" s="247" t="s">
        <v>95</v>
      </c>
      <c r="F13" s="248"/>
      <c r="G13" s="248"/>
      <c r="H13" s="248"/>
      <c r="I13" s="248"/>
      <c r="J13" s="248"/>
      <c r="K13" s="248"/>
      <c r="L13" s="249"/>
    </row>
    <row r="14" spans="1:12" ht="36" customHeight="1">
      <c r="A14" s="46"/>
      <c r="B14" s="47"/>
      <c r="C14" s="47"/>
      <c r="D14" s="47"/>
      <c r="E14" s="250" t="s">
        <v>96</v>
      </c>
      <c r="F14" s="251"/>
      <c r="G14" s="251"/>
      <c r="H14" s="251"/>
      <c r="I14" s="251"/>
      <c r="J14" s="251"/>
      <c r="K14" s="251"/>
      <c r="L14" s="252"/>
    </row>
    <row r="15" spans="1:12" ht="36" customHeight="1">
      <c r="A15" s="59"/>
      <c r="B15" s="60"/>
      <c r="C15" s="60"/>
      <c r="D15" s="60"/>
      <c r="E15" s="253" t="s">
        <v>97</v>
      </c>
      <c r="F15" s="254"/>
      <c r="G15" s="254"/>
      <c r="H15" s="254"/>
      <c r="I15" s="254"/>
      <c r="J15" s="254"/>
      <c r="K15" s="254"/>
      <c r="L15" s="255"/>
    </row>
    <row r="16" spans="1:12" ht="15">
      <c r="A16" s="256" t="s">
        <v>98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</row>
    <row r="17" spans="1:12" ht="15">
      <c r="A17" s="256" t="s">
        <v>99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12" ht="15">
      <c r="A18" s="256" t="s">
        <v>100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</row>
    <row r="19" spans="1:12" ht="15">
      <c r="A19" s="256" t="s">
        <v>101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</row>
    <row r="20" spans="1:12" ht="15">
      <c r="A20" s="256" t="s">
        <v>102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</row>
    <row r="21" spans="1:12" ht="15">
      <c r="A21" s="256" t="s">
        <v>103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</row>
    <row r="22" spans="1:12" ht="15">
      <c r="A22" s="256" t="s">
        <v>104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</row>
    <row r="23" spans="1:12" ht="15">
      <c r="A23" s="256" t="s">
        <v>105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</row>
    <row r="24" ht="15">
      <c r="A24" s="7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A17:L17"/>
    <mergeCell ref="A18:L18"/>
    <mergeCell ref="E7:L7"/>
    <mergeCell ref="E8:L8"/>
    <mergeCell ref="E9:L9"/>
    <mergeCell ref="E10:L10"/>
    <mergeCell ref="E11:L11"/>
    <mergeCell ref="E12:L12"/>
    <mergeCell ref="E1:L1"/>
    <mergeCell ref="E2:L2"/>
    <mergeCell ref="E3:L3"/>
    <mergeCell ref="E4:L4"/>
    <mergeCell ref="E5:L5"/>
    <mergeCell ref="E6:L6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B1">
      <selection activeCell="O31" sqref="O31"/>
    </sheetView>
  </sheetViews>
  <sheetFormatPr defaultColWidth="9.140625" defaultRowHeight="15"/>
  <cols>
    <col min="1" max="12" width="10.7109375" style="0" customWidth="1"/>
  </cols>
  <sheetData>
    <row r="1" spans="1:12" ht="15">
      <c r="A1" s="257" t="s">
        <v>106</v>
      </c>
      <c r="B1" s="258"/>
      <c r="C1" s="261"/>
      <c r="D1" s="262" t="s">
        <v>86</v>
      </c>
      <c r="E1" s="262"/>
      <c r="F1" s="262"/>
      <c r="G1" s="262"/>
      <c r="H1" s="262"/>
      <c r="I1" s="262"/>
      <c r="J1" s="262"/>
      <c r="K1" s="262"/>
      <c r="L1" s="61"/>
    </row>
    <row r="2" spans="1:12" ht="15">
      <c r="A2" s="46"/>
      <c r="B2" s="47"/>
      <c r="C2" s="47"/>
      <c r="D2" s="263" t="s">
        <v>107</v>
      </c>
      <c r="E2" s="263"/>
      <c r="F2" s="263"/>
      <c r="G2" s="263"/>
      <c r="H2" s="48" t="s">
        <v>63</v>
      </c>
      <c r="I2" s="264" t="s">
        <v>108</v>
      </c>
      <c r="J2" s="264"/>
      <c r="K2" s="62"/>
      <c r="L2" s="26"/>
    </row>
    <row r="3" spans="1:12" ht="30" customHeight="1">
      <c r="A3" s="46"/>
      <c r="B3" s="47"/>
      <c r="C3" s="47"/>
      <c r="D3" s="265" t="s">
        <v>109</v>
      </c>
      <c r="E3" s="266"/>
      <c r="F3" s="266"/>
      <c r="G3" s="267"/>
      <c r="H3" s="49">
        <v>196</v>
      </c>
      <c r="I3" s="268"/>
      <c r="J3" s="268"/>
      <c r="K3" s="62" t="s">
        <v>63</v>
      </c>
      <c r="L3" s="63"/>
    </row>
    <row r="4" spans="1:12" ht="30" customHeight="1">
      <c r="A4" s="46"/>
      <c r="B4" s="47"/>
      <c r="C4" s="47"/>
      <c r="D4" s="269" t="s">
        <v>110</v>
      </c>
      <c r="E4" s="269"/>
      <c r="F4" s="269"/>
      <c r="G4" s="269"/>
      <c r="H4" s="49">
        <v>0</v>
      </c>
      <c r="I4" s="268"/>
      <c r="J4" s="268"/>
      <c r="K4" s="64" t="s">
        <v>63</v>
      </c>
      <c r="L4" s="63"/>
    </row>
    <row r="5" spans="1:12" ht="30" customHeight="1">
      <c r="A5" s="46"/>
      <c r="B5" s="47"/>
      <c r="C5" s="47"/>
      <c r="D5" s="269" t="s">
        <v>111</v>
      </c>
      <c r="E5" s="269"/>
      <c r="F5" s="269"/>
      <c r="G5" s="269"/>
      <c r="H5" s="50">
        <f>H4+H3</f>
        <v>196</v>
      </c>
      <c r="I5" s="268">
        <f>I4+I3</f>
        <v>0</v>
      </c>
      <c r="J5" s="268"/>
      <c r="K5" s="64" t="s">
        <v>112</v>
      </c>
      <c r="L5" s="63"/>
    </row>
    <row r="6" spans="1:12" ht="15">
      <c r="A6" s="46"/>
      <c r="B6" s="47"/>
      <c r="C6" s="47"/>
      <c r="D6" s="263" t="s">
        <v>113</v>
      </c>
      <c r="E6" s="263"/>
      <c r="F6" s="263"/>
      <c r="G6" s="263"/>
      <c r="H6" s="51" t="s">
        <v>114</v>
      </c>
      <c r="I6" s="65"/>
      <c r="J6" s="65"/>
      <c r="K6" s="47"/>
      <c r="L6" s="63"/>
    </row>
    <row r="7" spans="1:12" ht="15">
      <c r="A7" s="46"/>
      <c r="B7" s="47"/>
      <c r="C7" s="47"/>
      <c r="D7" s="270" t="s">
        <v>72</v>
      </c>
      <c r="E7" s="270"/>
      <c r="F7" s="270"/>
      <c r="G7" s="270"/>
      <c r="H7" s="51">
        <v>700</v>
      </c>
      <c r="I7" s="65"/>
      <c r="J7" s="65"/>
      <c r="K7" s="65"/>
      <c r="L7" s="63"/>
    </row>
    <row r="8" spans="1:12" ht="15">
      <c r="A8" s="46"/>
      <c r="B8" s="47"/>
      <c r="C8" s="47"/>
      <c r="D8" s="270" t="s">
        <v>73</v>
      </c>
      <c r="E8" s="270"/>
      <c r="F8" s="270"/>
      <c r="G8" s="270"/>
      <c r="H8" s="51">
        <f>'pag. 3'!F10</f>
        <v>0</v>
      </c>
      <c r="I8" s="65"/>
      <c r="J8" s="65"/>
      <c r="K8" s="65"/>
      <c r="L8" s="63"/>
    </row>
    <row r="9" spans="1:12" ht="15">
      <c r="A9" s="46"/>
      <c r="B9" s="47"/>
      <c r="C9" s="47"/>
      <c r="D9" s="270" t="s">
        <v>74</v>
      </c>
      <c r="E9" s="270"/>
      <c r="F9" s="270"/>
      <c r="G9" s="270"/>
      <c r="H9" s="51">
        <f>'pag. 3'!F11</f>
        <v>0</v>
      </c>
      <c r="I9" s="65"/>
      <c r="J9" s="65"/>
      <c r="K9" s="65"/>
      <c r="L9" s="63"/>
    </row>
    <row r="10" spans="1:12" ht="15">
      <c r="A10" s="46"/>
      <c r="B10" s="47"/>
      <c r="C10" s="47"/>
      <c r="D10" s="271" t="s">
        <v>75</v>
      </c>
      <c r="E10" s="272"/>
      <c r="F10" s="272"/>
      <c r="G10" s="273"/>
      <c r="H10" s="51">
        <f>'pag. 3'!F12</f>
        <v>0</v>
      </c>
      <c r="I10" s="65"/>
      <c r="J10" s="65"/>
      <c r="K10" s="65"/>
      <c r="L10" s="63"/>
    </row>
    <row r="11" spans="1:12" ht="15">
      <c r="A11" s="46"/>
      <c r="B11" s="47"/>
      <c r="C11" s="47"/>
      <c r="D11" s="263" t="s">
        <v>115</v>
      </c>
      <c r="E11" s="263"/>
      <c r="F11" s="263"/>
      <c r="G11" s="263"/>
      <c r="H11" s="52"/>
      <c r="I11" s="66"/>
      <c r="J11" s="66"/>
      <c r="K11" s="67"/>
      <c r="L11" s="63"/>
    </row>
    <row r="12" spans="1:12" ht="30" customHeight="1">
      <c r="A12" s="46"/>
      <c r="B12" s="47"/>
      <c r="C12" s="47"/>
      <c r="D12" s="274" t="s">
        <v>116</v>
      </c>
      <c r="E12" s="251"/>
      <c r="F12" s="251"/>
      <c r="G12" s="251"/>
      <c r="H12" s="275">
        <v>110000</v>
      </c>
      <c r="I12" s="275"/>
      <c r="J12" s="68" t="s">
        <v>117</v>
      </c>
      <c r="K12" s="69"/>
      <c r="L12" s="63"/>
    </row>
    <row r="13" spans="1:12" ht="30" customHeight="1">
      <c r="A13" s="46"/>
      <c r="B13" s="47"/>
      <c r="C13" s="47"/>
      <c r="D13" s="276" t="s">
        <v>118</v>
      </c>
      <c r="E13" s="277"/>
      <c r="F13" s="277"/>
      <c r="G13" s="277"/>
      <c r="H13" s="278" t="s">
        <v>119</v>
      </c>
      <c r="I13" s="279"/>
      <c r="J13" s="70" t="s">
        <v>120</v>
      </c>
      <c r="K13" s="53">
        <v>300</v>
      </c>
      <c r="L13" s="63"/>
    </row>
    <row r="14" spans="1:12" ht="30" customHeight="1">
      <c r="A14" s="46"/>
      <c r="B14" s="47"/>
      <c r="C14" s="47"/>
      <c r="D14" s="276" t="s">
        <v>121</v>
      </c>
      <c r="E14" s="277"/>
      <c r="F14" s="277"/>
      <c r="G14" s="277"/>
      <c r="H14" s="278" t="s">
        <v>122</v>
      </c>
      <c r="I14" s="279"/>
      <c r="J14" s="70" t="s">
        <v>120</v>
      </c>
      <c r="K14" s="53">
        <v>250</v>
      </c>
      <c r="L14" s="63"/>
    </row>
    <row r="15" spans="1:12" ht="15">
      <c r="A15" s="46"/>
      <c r="B15" s="47"/>
      <c r="C15" s="47"/>
      <c r="D15" s="319" t="s">
        <v>123</v>
      </c>
      <c r="E15" s="320"/>
      <c r="F15" s="320"/>
      <c r="G15" s="320"/>
      <c r="H15" s="321"/>
      <c r="I15" s="321"/>
      <c r="J15" s="321"/>
      <c r="K15" s="322"/>
      <c r="L15" s="63"/>
    </row>
    <row r="16" spans="1:12" ht="15">
      <c r="A16" s="46"/>
      <c r="B16" s="47"/>
      <c r="C16" s="47"/>
      <c r="D16" s="323"/>
      <c r="E16" s="324"/>
      <c r="F16" s="324"/>
      <c r="G16" s="324"/>
      <c r="H16" s="277"/>
      <c r="I16" s="277"/>
      <c r="J16" s="277"/>
      <c r="K16" s="325"/>
      <c r="L16" s="63"/>
    </row>
    <row r="17" spans="1:12" ht="15">
      <c r="A17" s="46"/>
      <c r="B17" s="47"/>
      <c r="C17" s="47"/>
      <c r="D17" s="316"/>
      <c r="E17" s="280" t="s">
        <v>124</v>
      </c>
      <c r="F17" s="281"/>
      <c r="G17" s="282"/>
      <c r="H17" s="283" t="s">
        <v>125</v>
      </c>
      <c r="I17" s="284"/>
      <c r="J17" s="285"/>
      <c r="K17" s="64"/>
      <c r="L17" s="63"/>
    </row>
    <row r="18" spans="1:12" ht="15">
      <c r="A18" s="46"/>
      <c r="B18" s="47"/>
      <c r="C18" s="47"/>
      <c r="D18" s="317"/>
      <c r="E18" s="286" t="s">
        <v>126</v>
      </c>
      <c r="F18" s="287"/>
      <c r="G18" s="288"/>
      <c r="H18" s="286"/>
      <c r="I18" s="287"/>
      <c r="J18" s="288"/>
      <c r="K18" s="64" t="s">
        <v>67</v>
      </c>
      <c r="L18" s="63"/>
    </row>
    <row r="19" spans="1:12" ht="15">
      <c r="A19" s="46"/>
      <c r="B19" s="47"/>
      <c r="C19" s="47"/>
      <c r="D19" s="317"/>
      <c r="E19" s="286" t="s">
        <v>127</v>
      </c>
      <c r="F19" s="287"/>
      <c r="G19" s="288"/>
      <c r="H19" s="286"/>
      <c r="I19" s="287"/>
      <c r="J19" s="288"/>
      <c r="K19" s="64" t="s">
        <v>67</v>
      </c>
      <c r="L19" s="63"/>
    </row>
    <row r="20" spans="1:12" ht="15">
      <c r="A20" s="46"/>
      <c r="B20" s="47"/>
      <c r="C20" s="47"/>
      <c r="D20" s="318"/>
      <c r="E20" s="286" t="s">
        <v>128</v>
      </c>
      <c r="F20" s="287"/>
      <c r="G20" s="288"/>
      <c r="H20" s="286"/>
      <c r="I20" s="287"/>
      <c r="J20" s="288"/>
      <c r="K20" s="64" t="s">
        <v>67</v>
      </c>
      <c r="L20" s="63"/>
    </row>
    <row r="21" spans="1:12" ht="30" customHeight="1">
      <c r="A21" s="46"/>
      <c r="B21" s="47"/>
      <c r="C21" s="47"/>
      <c r="D21" s="48"/>
      <c r="E21" s="286"/>
      <c r="F21" s="287"/>
      <c r="G21" s="287"/>
      <c r="H21" s="287"/>
      <c r="I21" s="287"/>
      <c r="J21" s="288"/>
      <c r="K21" s="64"/>
      <c r="L21" s="63"/>
    </row>
    <row r="22" spans="1:12" ht="15" customHeight="1">
      <c r="A22" s="46"/>
      <c r="B22" s="47"/>
      <c r="C22" s="47"/>
      <c r="D22" s="263" t="s">
        <v>129</v>
      </c>
      <c r="E22" s="263"/>
      <c r="F22" s="263"/>
      <c r="G22" s="263"/>
      <c r="H22" s="54"/>
      <c r="I22" s="71"/>
      <c r="J22" s="71"/>
      <c r="K22" s="72"/>
      <c r="L22" s="63"/>
    </row>
    <row r="23" spans="1:12" ht="15">
      <c r="A23" s="46"/>
      <c r="B23" s="47"/>
      <c r="C23" s="47"/>
      <c r="D23" s="289" t="s">
        <v>130</v>
      </c>
      <c r="E23" s="290"/>
      <c r="F23" s="290"/>
      <c r="G23" s="290"/>
      <c r="H23" s="291" t="s">
        <v>131</v>
      </c>
      <c r="I23" s="292"/>
      <c r="J23" s="292"/>
      <c r="K23" s="293"/>
      <c r="L23" s="73"/>
    </row>
    <row r="24" spans="1:12" ht="18" customHeight="1">
      <c r="A24" s="46"/>
      <c r="B24" s="47"/>
      <c r="C24" s="47"/>
      <c r="D24" s="294" t="s">
        <v>132</v>
      </c>
      <c r="E24" s="295"/>
      <c r="F24" s="295"/>
      <c r="G24" s="296"/>
      <c r="H24" s="55">
        <v>23638</v>
      </c>
      <c r="I24" s="74" t="s">
        <v>133</v>
      </c>
      <c r="J24" s="75"/>
      <c r="K24" s="76"/>
      <c r="L24" s="73"/>
    </row>
    <row r="25" spans="1:12" ht="18" customHeight="1">
      <c r="A25" s="46"/>
      <c r="B25" s="47"/>
      <c r="C25" s="47"/>
      <c r="D25" s="297" t="s">
        <v>134</v>
      </c>
      <c r="E25" s="298"/>
      <c r="F25" s="298"/>
      <c r="G25" s="299"/>
      <c r="H25" s="56">
        <v>23638</v>
      </c>
      <c r="I25" s="77" t="s">
        <v>133</v>
      </c>
      <c r="J25" s="75"/>
      <c r="K25" s="76"/>
      <c r="L25" s="63"/>
    </row>
    <row r="26" spans="1:12" ht="18" customHeight="1">
      <c r="A26" s="46"/>
      <c r="B26" s="47"/>
      <c r="C26" s="47"/>
      <c r="D26" s="297" t="s">
        <v>135</v>
      </c>
      <c r="E26" s="298"/>
      <c r="F26" s="298"/>
      <c r="G26" s="299"/>
      <c r="H26" s="56">
        <v>21274</v>
      </c>
      <c r="I26" s="77" t="s">
        <v>133</v>
      </c>
      <c r="J26" s="75"/>
      <c r="K26" s="76"/>
      <c r="L26" s="63"/>
    </row>
    <row r="27" spans="1:12" ht="18" customHeight="1">
      <c r="A27" s="46"/>
      <c r="B27" s="47"/>
      <c r="C27" s="47"/>
      <c r="D27" s="297" t="s">
        <v>136</v>
      </c>
      <c r="E27" s="298"/>
      <c r="F27" s="298"/>
      <c r="G27" s="299"/>
      <c r="H27" s="56">
        <v>2364</v>
      </c>
      <c r="I27" s="77" t="s">
        <v>133</v>
      </c>
      <c r="J27" s="75"/>
      <c r="K27" s="76"/>
      <c r="L27" s="63"/>
    </row>
    <row r="28" spans="1:12" ht="18" customHeight="1">
      <c r="A28" s="46"/>
      <c r="B28" s="47"/>
      <c r="C28" s="47"/>
      <c r="D28" s="300" t="s">
        <v>137</v>
      </c>
      <c r="E28" s="301"/>
      <c r="F28" s="301"/>
      <c r="G28" s="302"/>
      <c r="H28" s="57"/>
      <c r="I28" s="78" t="s">
        <v>133</v>
      </c>
      <c r="J28" s="79"/>
      <c r="K28" s="80"/>
      <c r="L28" s="63"/>
    </row>
    <row r="29" spans="1:12" ht="15">
      <c r="A29" s="46"/>
      <c r="B29" s="47"/>
      <c r="C29" s="47"/>
      <c r="D29" s="303" t="s">
        <v>138</v>
      </c>
      <c r="E29" s="304"/>
      <c r="F29" s="304"/>
      <c r="G29" s="304"/>
      <c r="H29" s="58"/>
      <c r="I29" s="71"/>
      <c r="J29" s="71"/>
      <c r="K29" s="72"/>
      <c r="L29" s="63"/>
    </row>
    <row r="30" spans="1:12" ht="15">
      <c r="A30" s="46"/>
      <c r="B30" s="47"/>
      <c r="C30" s="47"/>
      <c r="D30" s="305" t="s">
        <v>139</v>
      </c>
      <c r="E30" s="306"/>
      <c r="F30" s="306"/>
      <c r="G30" s="306"/>
      <c r="H30" s="307" t="s">
        <v>140</v>
      </c>
      <c r="I30" s="306"/>
      <c r="J30" s="306"/>
      <c r="K30" s="308"/>
      <c r="L30" s="63"/>
    </row>
    <row r="31" spans="1:12" ht="15">
      <c r="A31" s="46"/>
      <c r="B31" s="47"/>
      <c r="C31" s="47"/>
      <c r="D31" s="305" t="s">
        <v>141</v>
      </c>
      <c r="E31" s="306"/>
      <c r="F31" s="306"/>
      <c r="G31" s="306"/>
      <c r="H31" s="309">
        <v>0</v>
      </c>
      <c r="I31" s="309"/>
      <c r="J31" s="309"/>
      <c r="K31" s="310"/>
      <c r="L31" s="63"/>
    </row>
    <row r="32" spans="1:12" ht="15">
      <c r="A32" s="46"/>
      <c r="B32" s="47"/>
      <c r="C32" s="47"/>
      <c r="D32" s="305" t="s">
        <v>142</v>
      </c>
      <c r="E32" s="306"/>
      <c r="F32" s="306"/>
      <c r="G32" s="306"/>
      <c r="H32" s="311" t="s">
        <v>143</v>
      </c>
      <c r="I32" s="309"/>
      <c r="J32" s="309"/>
      <c r="K32" s="310"/>
      <c r="L32" s="63"/>
    </row>
    <row r="33" spans="1:12" ht="15">
      <c r="A33" s="59"/>
      <c r="B33" s="60"/>
      <c r="C33" s="60"/>
      <c r="D33" s="312" t="s">
        <v>144</v>
      </c>
      <c r="E33" s="313"/>
      <c r="F33" s="313"/>
      <c r="G33" s="313"/>
      <c r="H33" s="314" t="s">
        <v>145</v>
      </c>
      <c r="I33" s="313"/>
      <c r="J33" s="313"/>
      <c r="K33" s="315"/>
      <c r="L33" s="81"/>
    </row>
    <row r="34" ht="15">
      <c r="A34" s="21" t="s">
        <v>146</v>
      </c>
    </row>
    <row r="35" ht="15">
      <c r="A35" s="21" t="s">
        <v>147</v>
      </c>
    </row>
  </sheetData>
  <sheetProtection/>
  <mergeCells count="50">
    <mergeCell ref="D31:G31"/>
    <mergeCell ref="H31:K31"/>
    <mergeCell ref="D32:G32"/>
    <mergeCell ref="H32:K32"/>
    <mergeCell ref="D33:G33"/>
    <mergeCell ref="H33:K33"/>
    <mergeCell ref="D26:G26"/>
    <mergeCell ref="D27:G27"/>
    <mergeCell ref="D28:G28"/>
    <mergeCell ref="D29:G29"/>
    <mergeCell ref="D30:G30"/>
    <mergeCell ref="H30:K30"/>
    <mergeCell ref="E21:J21"/>
    <mergeCell ref="D22:G22"/>
    <mergeCell ref="D23:G23"/>
    <mergeCell ref="H23:K23"/>
    <mergeCell ref="D24:G24"/>
    <mergeCell ref="D25:G25"/>
    <mergeCell ref="E18:G18"/>
    <mergeCell ref="H18:J18"/>
    <mergeCell ref="E19:G19"/>
    <mergeCell ref="H19:J19"/>
    <mergeCell ref="E20:G20"/>
    <mergeCell ref="H20:J20"/>
    <mergeCell ref="D13:G13"/>
    <mergeCell ref="H13:I13"/>
    <mergeCell ref="D14:G14"/>
    <mergeCell ref="H14:I14"/>
    <mergeCell ref="E17:G17"/>
    <mergeCell ref="H17:J17"/>
    <mergeCell ref="D17:D20"/>
    <mergeCell ref="D15:K16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PageLayoutView="0" workbookViewId="0" topLeftCell="A1">
      <selection activeCell="J6" sqref="J6:J16"/>
    </sheetView>
  </sheetViews>
  <sheetFormatPr defaultColWidth="9.140625" defaultRowHeight="15"/>
  <cols>
    <col min="1" max="12" width="10.8515625" style="0" customWidth="1"/>
    <col min="14" max="14" width="9.28125" style="0" bestFit="1" customWidth="1"/>
  </cols>
  <sheetData>
    <row r="1" spans="1:12" ht="15">
      <c r="A1" s="9"/>
      <c r="B1" s="10"/>
      <c r="C1" s="10"/>
      <c r="D1" s="11"/>
      <c r="E1" s="11"/>
      <c r="F1" s="11"/>
      <c r="G1" s="11"/>
      <c r="H1" s="11"/>
      <c r="I1" s="11"/>
      <c r="J1" s="11"/>
      <c r="K1" s="22"/>
      <c r="L1" s="23"/>
    </row>
    <row r="2" spans="1:12" ht="18" customHeight="1">
      <c r="A2" s="326" t="s">
        <v>148</v>
      </c>
      <c r="B2" s="327"/>
      <c r="C2" s="328"/>
      <c r="D2" s="283" t="s">
        <v>86</v>
      </c>
      <c r="E2" s="284"/>
      <c r="F2" s="284"/>
      <c r="G2" s="284"/>
      <c r="H2" s="284"/>
      <c r="I2" s="285"/>
      <c r="J2" s="24"/>
      <c r="K2" s="25"/>
      <c r="L2" s="26"/>
    </row>
    <row r="3" spans="1:12" ht="18" customHeight="1">
      <c r="A3" s="12"/>
      <c r="B3" s="13"/>
      <c r="C3" s="13"/>
      <c r="D3" s="329" t="s">
        <v>149</v>
      </c>
      <c r="E3" s="330"/>
      <c r="F3" s="330"/>
      <c r="G3" s="330"/>
      <c r="H3" s="331"/>
      <c r="I3" s="332"/>
      <c r="J3" s="27" t="s">
        <v>150</v>
      </c>
      <c r="K3" s="28" t="s">
        <v>117</v>
      </c>
      <c r="L3" s="29"/>
    </row>
    <row r="4" spans="1:12" ht="18" customHeight="1">
      <c r="A4" s="12"/>
      <c r="B4" s="13"/>
      <c r="C4" s="13"/>
      <c r="D4" s="274"/>
      <c r="E4" s="251"/>
      <c r="F4" s="251"/>
      <c r="G4" s="251"/>
      <c r="H4" s="333"/>
      <c r="I4" s="334"/>
      <c r="J4" s="30"/>
      <c r="K4" s="31" t="s">
        <v>117</v>
      </c>
      <c r="L4" s="32"/>
    </row>
    <row r="5" spans="1:12" ht="18" customHeight="1">
      <c r="A5" s="12"/>
      <c r="B5" s="13"/>
      <c r="C5" s="13"/>
      <c r="D5" s="274" t="s">
        <v>151</v>
      </c>
      <c r="E5" s="251"/>
      <c r="F5" s="251"/>
      <c r="G5" s="251"/>
      <c r="H5" s="333"/>
      <c r="I5" s="334"/>
      <c r="J5" s="30"/>
      <c r="K5" s="31" t="s">
        <v>117</v>
      </c>
      <c r="L5" s="32"/>
    </row>
    <row r="6" spans="1:12" ht="18" customHeight="1">
      <c r="A6" s="12"/>
      <c r="B6" s="13"/>
      <c r="C6" s="13"/>
      <c r="D6" s="274" t="s">
        <v>152</v>
      </c>
      <c r="E6" s="251"/>
      <c r="F6" s="251"/>
      <c r="G6" s="251"/>
      <c r="H6" s="333"/>
      <c r="I6" s="334"/>
      <c r="J6" s="30">
        <v>459000</v>
      </c>
      <c r="K6" s="31"/>
      <c r="L6" s="32"/>
    </row>
    <row r="7" spans="1:12" ht="18" customHeight="1">
      <c r="A7" s="12"/>
      <c r="B7" s="13"/>
      <c r="C7" s="13"/>
      <c r="D7" s="335" t="s">
        <v>153</v>
      </c>
      <c r="E7" s="251"/>
      <c r="F7" s="251"/>
      <c r="G7" s="251"/>
      <c r="H7" s="333"/>
      <c r="I7" s="334"/>
      <c r="J7" s="30">
        <v>110000</v>
      </c>
      <c r="K7" s="31" t="s">
        <v>117</v>
      </c>
      <c r="L7" s="32"/>
    </row>
    <row r="8" spans="1:12" ht="18" customHeight="1">
      <c r="A8" s="12"/>
      <c r="B8" s="13"/>
      <c r="C8" s="13"/>
      <c r="D8" s="274" t="s">
        <v>154</v>
      </c>
      <c r="E8" s="251"/>
      <c r="F8" s="251"/>
      <c r="G8" s="251"/>
      <c r="H8" s="333"/>
      <c r="I8" s="334"/>
      <c r="J8" s="30">
        <v>23500</v>
      </c>
      <c r="K8" s="31" t="s">
        <v>117</v>
      </c>
      <c r="L8" s="32"/>
    </row>
    <row r="9" spans="1:12" ht="18" customHeight="1">
      <c r="A9" s="12"/>
      <c r="B9" s="13"/>
      <c r="C9" s="13"/>
      <c r="D9" s="335" t="s">
        <v>155</v>
      </c>
      <c r="E9" s="251"/>
      <c r="F9" s="251"/>
      <c r="G9" s="251"/>
      <c r="H9" s="333"/>
      <c r="I9" s="334"/>
      <c r="J9" s="30">
        <v>96000</v>
      </c>
      <c r="K9" s="31" t="s">
        <v>117</v>
      </c>
      <c r="L9" s="29"/>
    </row>
    <row r="10" spans="1:12" ht="18" customHeight="1">
      <c r="A10" s="12"/>
      <c r="B10" s="13"/>
      <c r="C10" s="13"/>
      <c r="D10" s="274" t="s">
        <v>156</v>
      </c>
      <c r="E10" s="251"/>
      <c r="F10" s="251"/>
      <c r="G10" s="251"/>
      <c r="H10" s="333"/>
      <c r="I10" s="334"/>
      <c r="J10" s="30"/>
      <c r="K10" s="31" t="s">
        <v>117</v>
      </c>
      <c r="L10" s="29"/>
    </row>
    <row r="11" spans="1:14" ht="18" customHeight="1">
      <c r="A11" s="12"/>
      <c r="B11" s="13"/>
      <c r="C11" s="13"/>
      <c r="D11" s="274" t="s">
        <v>157</v>
      </c>
      <c r="E11" s="251"/>
      <c r="F11" s="251"/>
      <c r="G11" s="251"/>
      <c r="H11" s="333"/>
      <c r="I11" s="334"/>
      <c r="J11" s="30">
        <v>62000</v>
      </c>
      <c r="K11" s="31" t="s">
        <v>117</v>
      </c>
      <c r="L11" s="29"/>
      <c r="N11" s="33"/>
    </row>
    <row r="12" spans="1:12" ht="18" customHeight="1">
      <c r="A12" s="12"/>
      <c r="B12" s="13"/>
      <c r="C12" s="13"/>
      <c r="D12" s="335" t="s">
        <v>158</v>
      </c>
      <c r="E12" s="251"/>
      <c r="F12" s="251"/>
      <c r="G12" s="251"/>
      <c r="H12" s="333"/>
      <c r="I12" s="334"/>
      <c r="J12" s="30">
        <v>180000</v>
      </c>
      <c r="K12" s="31" t="s">
        <v>117</v>
      </c>
      <c r="L12" s="32"/>
    </row>
    <row r="13" spans="1:12" ht="18" customHeight="1">
      <c r="A13" s="12"/>
      <c r="B13" s="13"/>
      <c r="C13" s="13"/>
      <c r="D13" s="329" t="s">
        <v>159</v>
      </c>
      <c r="E13" s="330"/>
      <c r="F13" s="330"/>
      <c r="G13" s="330"/>
      <c r="H13" s="331"/>
      <c r="I13" s="332"/>
      <c r="J13" s="34">
        <f>SUM(J5:J12)</f>
        <v>930500</v>
      </c>
      <c r="K13" s="28" t="s">
        <v>117</v>
      </c>
      <c r="L13" s="32"/>
    </row>
    <row r="14" spans="1:14" ht="18" customHeight="1">
      <c r="A14" s="12"/>
      <c r="B14" s="13"/>
      <c r="C14" s="13"/>
      <c r="D14" s="274"/>
      <c r="E14" s="251"/>
      <c r="F14" s="251"/>
      <c r="G14" s="251"/>
      <c r="H14" s="333"/>
      <c r="I14" s="334"/>
      <c r="J14" s="30"/>
      <c r="K14" s="31" t="s">
        <v>117</v>
      </c>
      <c r="L14" s="32"/>
      <c r="N14" s="33"/>
    </row>
    <row r="15" spans="1:12" ht="15">
      <c r="A15" s="14"/>
      <c r="B15" s="8"/>
      <c r="C15" s="8"/>
      <c r="D15" s="274" t="s">
        <v>160</v>
      </c>
      <c r="E15" s="251"/>
      <c r="F15" s="251"/>
      <c r="G15" s="251"/>
      <c r="H15" s="333"/>
      <c r="I15" s="334"/>
      <c r="J15" s="35">
        <v>2100000</v>
      </c>
      <c r="K15" s="36" t="s">
        <v>117</v>
      </c>
      <c r="L15" s="29"/>
    </row>
    <row r="16" spans="1:12" ht="18" customHeight="1">
      <c r="A16" s="12"/>
      <c r="B16" s="13"/>
      <c r="C16" s="13"/>
      <c r="D16" s="335" t="s">
        <v>161</v>
      </c>
      <c r="E16" s="251"/>
      <c r="F16" s="251"/>
      <c r="G16" s="251"/>
      <c r="H16" s="333"/>
      <c r="I16" s="334"/>
      <c r="J16" s="30">
        <v>450000</v>
      </c>
      <c r="K16" s="31" t="s">
        <v>162</v>
      </c>
      <c r="L16" s="29"/>
    </row>
    <row r="17" spans="1:12" ht="15.75" customHeight="1">
      <c r="A17" s="15"/>
      <c r="B17" s="16"/>
      <c r="C17" s="16"/>
      <c r="D17" s="336" t="s">
        <v>163</v>
      </c>
      <c r="E17" s="199"/>
      <c r="F17" s="199"/>
      <c r="G17" s="199"/>
      <c r="H17" s="337"/>
      <c r="I17" s="338"/>
      <c r="J17" s="37">
        <v>7</v>
      </c>
      <c r="K17" s="38" t="s">
        <v>164</v>
      </c>
      <c r="L17" s="39"/>
    </row>
    <row r="18" spans="1:12" ht="18" customHeight="1">
      <c r="A18" s="13"/>
      <c r="B18" s="13"/>
      <c r="C18" s="13"/>
      <c r="D18" s="17"/>
      <c r="E18" s="17"/>
      <c r="F18" s="17"/>
      <c r="G18" s="17"/>
      <c r="H18" s="18"/>
      <c r="I18" s="18"/>
      <c r="J18" s="40"/>
      <c r="K18" s="41"/>
      <c r="L18" s="42"/>
    </row>
    <row r="19" spans="1:14" ht="27" customHeight="1">
      <c r="A19" s="339" t="s">
        <v>165</v>
      </c>
      <c r="B19" s="340"/>
      <c r="C19" s="340"/>
      <c r="D19" s="341" t="s">
        <v>86</v>
      </c>
      <c r="E19" s="342"/>
      <c r="F19" s="342"/>
      <c r="G19" s="342"/>
      <c r="H19" s="342"/>
      <c r="I19" s="343"/>
      <c r="J19" s="344"/>
      <c r="K19" s="345"/>
      <c r="L19" s="346"/>
      <c r="M19" s="43"/>
      <c r="N19" s="40"/>
    </row>
    <row r="20" spans="1:14" ht="27" customHeight="1">
      <c r="A20" s="12"/>
      <c r="B20" s="13"/>
      <c r="C20" s="19"/>
      <c r="D20" s="347" t="s">
        <v>166</v>
      </c>
      <c r="E20" s="348"/>
      <c r="F20" s="348"/>
      <c r="G20" s="348"/>
      <c r="H20" s="348"/>
      <c r="I20" s="349"/>
      <c r="J20" s="356" t="s">
        <v>167</v>
      </c>
      <c r="K20" s="357"/>
      <c r="L20" s="358"/>
      <c r="M20" s="44"/>
      <c r="N20" s="40"/>
    </row>
    <row r="21" spans="1:14" ht="27" customHeight="1">
      <c r="A21" s="12"/>
      <c r="B21" s="13"/>
      <c r="C21" s="19"/>
      <c r="D21" s="350"/>
      <c r="E21" s="351"/>
      <c r="F21" s="351"/>
      <c r="G21" s="351"/>
      <c r="H21" s="351"/>
      <c r="I21" s="352"/>
      <c r="J21" s="359"/>
      <c r="K21" s="360"/>
      <c r="L21" s="361"/>
      <c r="M21" s="44"/>
      <c r="N21" s="40"/>
    </row>
    <row r="22" spans="1:14" ht="27" customHeight="1">
      <c r="A22" s="12"/>
      <c r="B22" s="13"/>
      <c r="C22" s="19"/>
      <c r="D22" s="353"/>
      <c r="E22" s="354"/>
      <c r="F22" s="354"/>
      <c r="G22" s="354"/>
      <c r="H22" s="354"/>
      <c r="I22" s="355"/>
      <c r="J22" s="362"/>
      <c r="K22" s="363"/>
      <c r="L22" s="364"/>
      <c r="M22" s="44"/>
      <c r="N22" s="40"/>
    </row>
    <row r="23" spans="1:14" ht="27" customHeight="1">
      <c r="A23" s="12"/>
      <c r="B23" s="13"/>
      <c r="C23" s="19"/>
      <c r="D23" s="347" t="s">
        <v>168</v>
      </c>
      <c r="E23" s="348"/>
      <c r="F23" s="348"/>
      <c r="G23" s="348"/>
      <c r="H23" s="348"/>
      <c r="I23" s="349"/>
      <c r="J23" s="368" t="s">
        <v>169</v>
      </c>
      <c r="K23" s="369"/>
      <c r="L23" s="370"/>
      <c r="M23" s="45"/>
      <c r="N23" s="40"/>
    </row>
    <row r="24" spans="1:14" ht="27" customHeight="1">
      <c r="A24" s="12"/>
      <c r="B24" s="13"/>
      <c r="C24" s="19"/>
      <c r="D24" s="350"/>
      <c r="E24" s="351"/>
      <c r="F24" s="351"/>
      <c r="G24" s="351"/>
      <c r="H24" s="351"/>
      <c r="I24" s="352"/>
      <c r="J24" s="371"/>
      <c r="K24" s="372"/>
      <c r="L24" s="373"/>
      <c r="M24" s="45"/>
      <c r="N24" s="40"/>
    </row>
    <row r="25" spans="1:14" ht="27" customHeight="1">
      <c r="A25" s="15"/>
      <c r="B25" s="16"/>
      <c r="C25" s="20"/>
      <c r="D25" s="365"/>
      <c r="E25" s="366"/>
      <c r="F25" s="366"/>
      <c r="G25" s="366"/>
      <c r="H25" s="366"/>
      <c r="I25" s="367"/>
      <c r="J25" s="374"/>
      <c r="K25" s="375"/>
      <c r="L25" s="376"/>
      <c r="M25" s="45"/>
      <c r="N25" s="40"/>
    </row>
    <row r="26" ht="15">
      <c r="A26" s="21" t="s">
        <v>170</v>
      </c>
    </row>
    <row r="27" ht="15">
      <c r="A27" s="13" t="s">
        <v>171</v>
      </c>
    </row>
    <row r="28" ht="15">
      <c r="A28" s="21" t="s">
        <v>172</v>
      </c>
    </row>
    <row r="29" ht="15">
      <c r="A29" s="21" t="s">
        <v>173</v>
      </c>
    </row>
  </sheetData>
  <sheetProtection/>
  <mergeCells count="24">
    <mergeCell ref="J19:L19"/>
    <mergeCell ref="D20:I22"/>
    <mergeCell ref="J20:L22"/>
    <mergeCell ref="D23:I25"/>
    <mergeCell ref="J23:L25"/>
    <mergeCell ref="D13:I13"/>
    <mergeCell ref="D14:I14"/>
    <mergeCell ref="D15:I15"/>
    <mergeCell ref="D16:I16"/>
    <mergeCell ref="D17:I17"/>
    <mergeCell ref="A19:C19"/>
    <mergeCell ref="D19:I19"/>
    <mergeCell ref="D7:I7"/>
    <mergeCell ref="D8:I8"/>
    <mergeCell ref="D9:I9"/>
    <mergeCell ref="D10:I10"/>
    <mergeCell ref="D11:I11"/>
    <mergeCell ref="D12:I12"/>
    <mergeCell ref="A2:C2"/>
    <mergeCell ref="D2:I2"/>
    <mergeCell ref="D3:I3"/>
    <mergeCell ref="D4:I4"/>
    <mergeCell ref="D5:I5"/>
    <mergeCell ref="D6:I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3" width="10.7109375" style="0" customWidth="1"/>
    <col min="4" max="4" width="114.28125" style="0" customWidth="1"/>
  </cols>
  <sheetData>
    <row r="2" spans="1:4" ht="15" customHeight="1">
      <c r="A2" s="257" t="s">
        <v>174</v>
      </c>
      <c r="B2" s="257"/>
      <c r="C2" s="261"/>
      <c r="D2" s="1" t="s">
        <v>175</v>
      </c>
    </row>
    <row r="3" spans="1:4" ht="15">
      <c r="A3" s="257"/>
      <c r="B3" s="257"/>
      <c r="C3" s="379"/>
      <c r="D3" s="2" t="s">
        <v>176</v>
      </c>
    </row>
    <row r="4" spans="1:4" ht="15" customHeight="1">
      <c r="A4" s="257" t="s">
        <v>177</v>
      </c>
      <c r="B4" s="257"/>
      <c r="C4" s="261"/>
      <c r="D4" s="3"/>
    </row>
    <row r="5" spans="1:4" ht="120">
      <c r="A5" s="4"/>
      <c r="B5" s="5"/>
      <c r="C5" s="5"/>
      <c r="D5" s="6" t="s">
        <v>178</v>
      </c>
    </row>
    <row r="6" spans="1:4" ht="15" customHeight="1">
      <c r="A6" s="256" t="s">
        <v>179</v>
      </c>
      <c r="B6" s="256"/>
      <c r="C6" s="256"/>
      <c r="D6" s="256"/>
    </row>
    <row r="7" spans="1:4" ht="15">
      <c r="A7" s="256"/>
      <c r="B7" s="256"/>
      <c r="C7" s="256"/>
      <c r="D7" s="256"/>
    </row>
    <row r="8" spans="1:4" ht="15">
      <c r="A8" s="256"/>
      <c r="B8" s="256"/>
      <c r="C8" s="256"/>
      <c r="D8" s="256"/>
    </row>
    <row r="9" spans="1:4" ht="15" customHeight="1">
      <c r="A9" s="377" t="s">
        <v>180</v>
      </c>
      <c r="B9" s="377"/>
      <c r="C9" s="377"/>
      <c r="D9" s="377"/>
    </row>
    <row r="10" spans="1:4" ht="15">
      <c r="A10" s="378"/>
      <c r="B10" s="378"/>
      <c r="C10" s="378"/>
      <c r="D10" s="378"/>
    </row>
  </sheetData>
  <sheetProtection/>
  <mergeCells count="4">
    <mergeCell ref="A4:C4"/>
    <mergeCell ref="A9:D10"/>
    <mergeCell ref="A6:D8"/>
    <mergeCell ref="A2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</dc:creator>
  <cp:keywords/>
  <dc:description/>
  <cp:lastModifiedBy>Alessandra</cp:lastModifiedBy>
  <cp:lastPrinted>2012-10-24T07:34:53Z</cp:lastPrinted>
  <dcterms:created xsi:type="dcterms:W3CDTF">2006-09-16T00:00:00Z</dcterms:created>
  <dcterms:modified xsi:type="dcterms:W3CDTF">2015-12-18T08:38:26Z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