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40" tabRatio="463" activeTab="5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<sst xmlns="http://schemas.openxmlformats.org/spreadsheetml/2006/main" count="218" uniqueCount="178">
  <si>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</si>
  <si>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</si>
  <si>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</si>
  <si>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</si>
  <si>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</si>
  <si>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</si>
  <si>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</si>
  <si>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</si>
  <si>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</si>
  <si>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</si>
  <si>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</si>
  <si>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</si>
  <si>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</si>
  <si>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</si>
  <si>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</si>
  <si>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</si>
  <si>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</si>
  <si>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</si>
  <si>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</si>
  <si>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</si>
  <si>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</si>
  <si>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</si>
  <si>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</si>
  <si>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</si>
  <si>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</si>
  <si>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</si>
  <si>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</si>
  <si>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</si>
  <si>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</si>
  <si>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</si>
  <si>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</si>
  <si>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</si>
  <si>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</si>
  <si>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</si>
  <si>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</si>
  <si>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</si>
  <si>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</si>
  <si>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</si>
  <si>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</si>
  <si>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</si>
  <si>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</si>
  <si>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</si>
  <si>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</si>
  <si>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</si>
  <si>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</si>
  <si>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</si>
  <si>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</si>
  <si>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</si>
  <si>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</si>
  <si>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</si>
  <si>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</si>
  <si>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</si>
  <si>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</si>
  <si>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</si>
  <si>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</si>
  <si>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</si>
  <si>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</si>
  <si>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</si>
  <si>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</si>
  <si>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</si>
  <si>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</si>
  <si>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</si>
  <si>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</si>
  <si>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</si>
  <si>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</si>
  <si>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</si>
  <si>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</si>
  <si>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</si>
  <si>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</si>
  <si>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</si>
  <si>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</si>
  <si>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</si>
  <si>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</si>
  <si>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</si>
  <si>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</si>
  <si>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</si>
  <si>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</si>
  <si>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</si>
  <si>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</si>
  <si>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</si>
  <si>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</si>
  <si>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</si>
  <si>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</si>
  <si>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</si>
  <si>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</si>
  <si>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</si>
  <si>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</si>
  <si>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</si>
  <si>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</si>
  <si>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</si>
  <si>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</si>
  <si>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</si>
  <si>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</si>
  <si>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</si>
  <si>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</si>
  <si>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</si>
  <si>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</si>
  <si>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</si>
  <si>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</si>
  <si>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</si>
  <si>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</si>
  <si>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</si>
  <si>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</si>
  <si>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</si>
  <si>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</si>
  <si>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</si>
  <si>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</si>
  <si>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</si>
  <si>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</si>
  <si>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</si>
  <si>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</si>
  <si>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</si>
  <si>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</si>
  <si>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</si>
  <si>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</si>
  <si>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</si>
  <si>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</si>
  <si>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</si>
  <si>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</si>
  <si>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</si>
  <si>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</si>
  <si>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</si>
  <si>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</si>
  <si>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</si>
  <si>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</si>
  <si>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</si>
  <si>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</si>
  <si>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</si>
  <si>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</si>
  <si>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</si>
  <si>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</si>
  <si>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</si>
  <si>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</si>
  <si>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</si>
  <si>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</si>
  <si>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</si>
  <si>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</si>
  <si>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</si>
  <si>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</si>
  <si>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</si>
  <si>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</si>
  <si>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</si>
  <si>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</si>
  <si>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</si>
  <si>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</si>
  <si>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mesofilo</t>
  </si>
  <si>
    <t>Agricarignano IAFR N = 4999</t>
  </si>
  <si>
    <t>AGRICARIGNANO S.R.L. SOCIETA’ AGRICOLA</t>
  </si>
  <si>
    <t>Strada Felino In Vigatto</t>
  </si>
  <si>
    <t>Parma</t>
  </si>
  <si>
    <t>(PR    )</t>
  </si>
  <si>
    <t>055-2302969</t>
  </si>
  <si>
    <t>vendita</t>
  </si>
  <si>
    <t>esecuzione controlli emissione cogeneratore e monitioraggio emissioni odorigene</t>
  </si>
  <si>
    <t>Vedi  format allegato per le visite</t>
  </si>
  <si>
    <t>autorizzazione unica, tramite conferenza dei servizi</t>
  </si>
  <si>
    <t>autorizzazione unica tramite conferenza dei servizi</t>
  </si>
  <si>
    <r>
      <t xml:space="preserve"> l'Energia termica viene utilizzata per il riscaldamento dei digestori, per la propagazione del calore all’interno dell’impi</t>
    </r>
    <r>
      <rPr>
        <sz val="11"/>
        <rFont val="Calibri"/>
        <family val="2"/>
      </rPr>
      <t>anto e per la'aereoessicazione del foraggio. La percentuale di recupero è del 30 %.</t>
    </r>
  </si>
  <si>
    <t>sorgo</t>
  </si>
  <si>
    <t>mais</t>
  </si>
  <si>
    <t>triticale</t>
  </si>
  <si>
    <t>cipolla</t>
  </si>
  <si>
    <t>buccette di pomodoro</t>
  </si>
  <si>
    <t>ha 296,6571</t>
  </si>
  <si>
    <t>Sistema di pretrattamento ingestato [16]:no</t>
  </si>
  <si>
    <t>Caratteristiche dei digestori  [17]: n. 2 fermentatori isolati e riscaldati, capacità 2713m3 con 2 agitatori idraulici a immersione e  tecnologia d’immissione di solidi, con monocopertura a telo; con numero 2 post fermentatori</t>
  </si>
  <si>
    <t xml:space="preserve">Dimensionamento delle vasche  [18]:21.640 m3 </t>
  </si>
  <si>
    <t>Sistema di produzione di energia termica e/o recupero di calore dall'impianto di cogenerazione [20]:4 scambiatori di calore (uno per vasca) ed 1 scambiatore per essiccatoio</t>
  </si>
  <si>
    <t>Rete di teleriscaldamento/raffrescamento [21]:  nessuna</t>
  </si>
  <si>
    <t>Dimensionamento delle vasche di lagunaggio e tempo di permanenza: 21.640 per 8 mesi</t>
  </si>
  <si>
    <t>Sistemi innovativi per l'ottimizzazione dell'uso del digestato [22]: applicazione tramite la farming precision su vegetazione in essere</t>
  </si>
  <si>
    <t>n2</t>
  </si>
  <si>
    <t>n1</t>
  </si>
  <si>
    <t>h200</t>
  </si>
  <si>
    <t>h112</t>
  </si>
  <si>
    <t>Gestione impianto: sono i dati del 2014: si possono  confermare? O vanno aggiornati?</t>
  </si>
  <si>
    <t>efficienza alta:4</t>
  </si>
  <si>
    <t>analisi costi benefici: sono i dati del 2014: si possono  confermare? O vanno aggiornati?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</si>
</sst>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5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34" xfId="49" applyNumberFormat="1" applyFont="1" applyFill="1" applyBorder="1" applyAlignment="1">
      <alignment vertical="top" wrapText="1"/>
    </xf>
    <xf numFmtId="0" fontId="0" fillId="25" borderId="20" xfId="49" applyNumberFormat="1" applyFont="1" applyFill="1" applyBorder="1" applyAlignment="1">
      <alignment vertical="top"/>
    </xf>
    <xf numFmtId="0" fontId="0" fillId="25" borderId="35" xfId="49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9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10" xfId="49" applyNumberFormat="1" applyFont="1" applyFill="1" applyBorder="1" applyAlignment="1">
      <alignment vertical="top" wrapText="1"/>
    </xf>
    <xf numFmtId="3" fontId="0" fillId="0" borderId="25" xfId="0" applyNumberFormat="1" applyFont="1" applyBorder="1" applyAlignment="1">
      <alignment/>
    </xf>
    <xf numFmtId="3" fontId="30" fillId="26" borderId="22" xfId="0" applyNumberFormat="1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3" fontId="0" fillId="0" borderId="22" xfId="0" applyNumberFormat="1" applyFont="1" applyBorder="1" applyAlignment="1">
      <alignment/>
    </xf>
    <xf numFmtId="0" fontId="0" fillId="24" borderId="11" xfId="0" applyFont="1" applyFill="1" applyBorder="1" applyAlignment="1">
      <alignment horizontal="left" vertical="top" wrapText="1" shrinkToFit="1"/>
    </xf>
    <xf numFmtId="1" fontId="0" fillId="24" borderId="10" xfId="0" applyNumberFormat="1" applyFill="1" applyBorder="1" applyAlignment="1">
      <alignment horizontal="left" vertical="top" wrapText="1" shrinkToFi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7" borderId="19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/>
    </xf>
    <xf numFmtId="0" fontId="24" fillId="27" borderId="13" xfId="0" applyFont="1" applyFill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38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10" xfId="48" applyBorder="1">
      <alignment vertical="center"/>
      <protection/>
    </xf>
    <xf numFmtId="0" fontId="0" fillId="0" borderId="34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8" xfId="0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 vertical="top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9" xfId="0" applyBorder="1" applyAlignment="1">
      <alignment vertical="top"/>
    </xf>
    <xf numFmtId="0" fontId="2" fillId="25" borderId="41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2" xfId="0" applyFont="1" applyBorder="1" applyAlignment="1">
      <alignment horizontal="left" vertical="top" wrapText="1"/>
    </xf>
    <xf numFmtId="0" fontId="0" fillId="0" borderId="26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4" fontId="0" fillId="25" borderId="37" xfId="0" applyNumberFormat="1" applyFont="1" applyFill="1" applyBorder="1" applyAlignment="1">
      <alignment vertical="center"/>
    </xf>
    <xf numFmtId="4" fontId="0" fillId="25" borderId="44" xfId="0" applyNumberFormat="1" applyFont="1" applyFill="1" applyBorder="1" applyAlignment="1">
      <alignment vertical="center"/>
    </xf>
    <xf numFmtId="10" fontId="0" fillId="0" borderId="11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36" xfId="0" applyFont="1" applyBorder="1" applyAlignment="1">
      <alignment vertical="center"/>
    </xf>
    <xf numFmtId="0" fontId="0" fillId="25" borderId="44" xfId="0" applyFont="1" applyFill="1" applyBorder="1" applyAlignment="1">
      <alignment vertical="center"/>
    </xf>
    <xf numFmtId="0" fontId="0" fillId="0" borderId="25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11" borderId="11" xfId="0" applyFont="1" applyFill="1" applyBorder="1" applyAlignment="1">
      <alignment horizontal="left" vertical="top" wrapText="1" shrinkToFit="1"/>
    </xf>
    <xf numFmtId="0" fontId="0" fillId="11" borderId="12" xfId="0" applyFont="1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47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11" borderId="40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8" borderId="33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0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3" fillId="25" borderId="36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33" xfId="0" applyFont="1" applyFill="1" applyBorder="1" applyAlignment="1">
      <alignment horizontal="center" vertical="top" wrapText="1"/>
    </xf>
    <xf numFmtId="0" fontId="22" fillId="25" borderId="25" xfId="0" applyFont="1" applyFill="1" applyBorder="1" applyAlignment="1">
      <alignment horizontal="center" vertical="top" wrapText="1"/>
    </xf>
    <xf numFmtId="0" fontId="22" fillId="25" borderId="38" xfId="0" applyFont="1" applyFill="1" applyBorder="1" applyAlignment="1">
      <alignment horizontal="center" vertical="top" wrapText="1"/>
    </xf>
    <xf numFmtId="0" fontId="0" fillId="0" borderId="5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2" fillId="25" borderId="52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4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5" xfId="0" applyFont="1" applyFill="1" applyBorder="1" applyAlignment="1">
      <alignment horizontal="center" vertical="top" wrapText="1"/>
    </xf>
    <xf numFmtId="0" fontId="0" fillId="25" borderId="47" xfId="0" applyFont="1" applyFill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9" fontId="0" fillId="0" borderId="25" xfId="0" applyNumberFormat="1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pag. 1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C1">
      <selection activeCell="R19" sqref="R19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29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15">
      <c r="A2" s="16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ht="15">
      <c r="A3" s="16"/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15">
      <c r="A4" s="16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75" t="s">
        <v>1</v>
      </c>
      <c r="B6" s="176"/>
      <c r="C6" s="176"/>
      <c r="D6" s="176"/>
      <c r="E6" s="176"/>
      <c r="F6" s="177" t="s">
        <v>2</v>
      </c>
      <c r="G6" s="177"/>
      <c r="H6" s="177"/>
      <c r="I6" s="177"/>
      <c r="J6" s="177"/>
      <c r="K6" s="177"/>
      <c r="L6" s="177"/>
      <c r="M6" s="177"/>
      <c r="N6" s="178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79" t="s">
        <v>3</v>
      </c>
      <c r="G8" s="179"/>
      <c r="H8" s="137"/>
      <c r="I8" s="180" t="s">
        <v>145</v>
      </c>
      <c r="J8" s="181"/>
      <c r="K8" s="181"/>
      <c r="L8" s="181"/>
      <c r="M8" s="181"/>
      <c r="N8" s="182"/>
    </row>
    <row r="9" spans="1:14" ht="15">
      <c r="A9" s="16"/>
      <c r="B9" s="11"/>
      <c r="C9" s="11"/>
      <c r="D9" s="11"/>
      <c r="E9" s="11"/>
      <c r="F9" s="137" t="s">
        <v>4</v>
      </c>
      <c r="G9" s="138"/>
      <c r="H9" s="165"/>
      <c r="I9" s="172" t="s">
        <v>146</v>
      </c>
      <c r="J9" s="173"/>
      <c r="K9" s="173"/>
      <c r="L9" s="173"/>
      <c r="M9" s="173"/>
      <c r="N9" s="174"/>
    </row>
    <row r="10" spans="1:14" ht="15">
      <c r="A10" s="16"/>
      <c r="B10" s="11"/>
      <c r="C10" s="11"/>
      <c r="D10" s="11"/>
      <c r="E10" s="11"/>
      <c r="F10" s="137" t="s">
        <v>5</v>
      </c>
      <c r="G10" s="138"/>
      <c r="H10" s="165"/>
      <c r="I10" s="137">
        <v>2010</v>
      </c>
      <c r="J10" s="138"/>
      <c r="K10" s="138"/>
      <c r="L10" s="138"/>
      <c r="M10" s="138"/>
      <c r="N10" s="166"/>
    </row>
    <row r="11" spans="1:14" ht="15">
      <c r="A11" s="16"/>
      <c r="B11" s="11"/>
      <c r="C11" s="11"/>
      <c r="D11" s="11"/>
      <c r="E11" s="11"/>
      <c r="F11" s="138"/>
      <c r="G11" s="138"/>
      <c r="H11" s="138"/>
      <c r="I11" s="138"/>
      <c r="J11" s="138"/>
      <c r="K11" s="138"/>
      <c r="L11" s="138"/>
      <c r="M11" s="138"/>
      <c r="N11" s="166"/>
    </row>
    <row r="12" spans="1:14" ht="15">
      <c r="A12" s="167" t="s">
        <v>7</v>
      </c>
      <c r="B12" s="168"/>
      <c r="C12" s="168"/>
      <c r="D12" s="168"/>
      <c r="E12" s="169"/>
      <c r="F12" s="135" t="s">
        <v>8</v>
      </c>
      <c r="G12" s="170"/>
      <c r="H12" s="171"/>
      <c r="I12" s="172" t="s">
        <v>147</v>
      </c>
      <c r="J12" s="173"/>
      <c r="K12" s="173"/>
      <c r="L12" s="173"/>
      <c r="M12" s="173"/>
      <c r="N12" s="174"/>
    </row>
    <row r="13" spans="1:14" ht="25.5" customHeight="1">
      <c r="A13" s="17"/>
      <c r="B13" s="18"/>
      <c r="C13" s="18"/>
      <c r="D13" s="18"/>
      <c r="E13" s="18"/>
      <c r="F13" s="145" t="s">
        <v>9</v>
      </c>
      <c r="G13" s="146"/>
      <c r="H13" s="147"/>
      <c r="I13" s="156"/>
      <c r="J13" s="156"/>
      <c r="K13" s="157"/>
      <c r="L13" s="158"/>
      <c r="M13" s="158"/>
      <c r="N13" s="158"/>
    </row>
    <row r="14" spans="1:14" ht="27.75" customHeight="1">
      <c r="A14" s="17"/>
      <c r="B14" s="18"/>
      <c r="C14" s="18"/>
      <c r="D14" s="18"/>
      <c r="E14" s="18"/>
      <c r="F14" s="159" t="s">
        <v>10</v>
      </c>
      <c r="G14" s="160"/>
      <c r="H14" s="161"/>
      <c r="I14" s="162"/>
      <c r="J14" s="162"/>
      <c r="K14" s="163"/>
      <c r="L14" s="164"/>
      <c r="M14" s="164"/>
      <c r="N14" s="164"/>
    </row>
    <row r="15" spans="1:14" ht="15">
      <c r="A15" s="17"/>
      <c r="B15" s="18"/>
      <c r="C15" s="18"/>
      <c r="D15" s="18"/>
      <c r="E15" s="18"/>
      <c r="F15" s="145"/>
      <c r="G15" s="146"/>
      <c r="H15" s="147"/>
      <c r="I15" s="145"/>
      <c r="J15" s="146"/>
      <c r="K15" s="146"/>
      <c r="L15" s="146"/>
      <c r="M15" s="146"/>
      <c r="N15" s="148"/>
    </row>
    <row r="16" spans="1:14" ht="27.75" customHeight="1">
      <c r="A16" s="16"/>
      <c r="B16" s="11"/>
      <c r="C16" s="11"/>
      <c r="D16" s="11"/>
      <c r="E16" s="11"/>
      <c r="F16" s="135" t="s">
        <v>11</v>
      </c>
      <c r="G16" s="136"/>
      <c r="H16" s="135"/>
      <c r="I16" s="102" t="s">
        <v>12</v>
      </c>
      <c r="J16" s="149" t="s">
        <v>148</v>
      </c>
      <c r="K16" s="149"/>
      <c r="L16" s="150"/>
      <c r="M16" s="103" t="s">
        <v>13</v>
      </c>
      <c r="N16" s="105">
        <v>2</v>
      </c>
    </row>
    <row r="17" spans="1:14" ht="27.75" customHeight="1">
      <c r="A17" s="16"/>
      <c r="B17" s="11"/>
      <c r="C17" s="11"/>
      <c r="D17" s="11"/>
      <c r="E17" s="11"/>
      <c r="F17" s="137"/>
      <c r="G17" s="138"/>
      <c r="H17" s="138"/>
      <c r="I17" s="102" t="s">
        <v>14</v>
      </c>
      <c r="J17" s="151" t="s">
        <v>149</v>
      </c>
      <c r="K17" s="152"/>
      <c r="L17" s="152"/>
      <c r="M17" s="120" t="s">
        <v>150</v>
      </c>
      <c r="N17" s="104"/>
    </row>
    <row r="18" spans="1:14" ht="30">
      <c r="A18" s="16"/>
      <c r="B18" s="11"/>
      <c r="C18" s="11"/>
      <c r="D18" s="11"/>
      <c r="E18" s="11"/>
      <c r="F18" s="139" t="s">
        <v>15</v>
      </c>
      <c r="G18" s="140"/>
      <c r="H18" s="140"/>
      <c r="I18" s="100" t="s">
        <v>16</v>
      </c>
      <c r="J18" s="153" t="s">
        <v>151</v>
      </c>
      <c r="K18" s="154"/>
      <c r="L18" s="101" t="s">
        <v>17</v>
      </c>
      <c r="M18" s="155"/>
      <c r="N18" s="155"/>
    </row>
    <row r="19" spans="1:14" ht="15">
      <c r="A19" s="16"/>
      <c r="B19" s="11"/>
      <c r="C19" s="11"/>
      <c r="D19" s="11"/>
      <c r="E19" s="11"/>
      <c r="F19" s="139" t="s">
        <v>18</v>
      </c>
      <c r="G19" s="140"/>
      <c r="H19" s="140"/>
      <c r="I19" s="141" t="s">
        <v>163</v>
      </c>
      <c r="J19" s="142"/>
      <c r="K19" s="143"/>
      <c r="L19" s="143"/>
      <c r="M19" s="143"/>
      <c r="N19" s="144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28" t="s">
        <v>20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</row>
    <row r="23" spans="1:14" ht="15">
      <c r="A23" s="128" t="s">
        <v>21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  <row r="24" spans="1:14" ht="15">
      <c r="A24" s="128" t="s">
        <v>22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</row>
    <row r="25" spans="1:14" ht="15">
      <c r="A25" s="128" t="s">
        <v>23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</row>
    <row r="26" spans="1:14" ht="15">
      <c r="A26" s="127" t="s">
        <v>24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ht="15">
      <c r="A27" s="128" t="s">
        <v>25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D1">
      <selection activeCell="M8" sqref="M8"/>
    </sheetView>
  </sheetViews>
  <sheetFormatPr defaultColWidth="9.140625" defaultRowHeight="15"/>
  <cols>
    <col min="1" max="11" width="12.421875" style="106" customWidth="1"/>
    <col min="12" max="12" width="9.140625" style="106" bestFit="1" customWidth="1"/>
    <col min="13" max="16384" width="9.140625" style="106" customWidth="1"/>
  </cols>
  <sheetData>
    <row r="1" spans="1:11" ht="21" customHeight="1">
      <c r="A1" s="175" t="s">
        <v>26</v>
      </c>
      <c r="B1" s="176"/>
      <c r="C1" s="204"/>
      <c r="D1" s="205" t="s">
        <v>27</v>
      </c>
      <c r="E1" s="205"/>
      <c r="F1" s="205"/>
      <c r="G1" s="205"/>
      <c r="H1" s="205"/>
      <c r="I1" s="205"/>
      <c r="J1" s="205"/>
      <c r="K1" s="206"/>
    </row>
    <row r="2" spans="1:11" ht="21" customHeight="1">
      <c r="A2" s="55"/>
      <c r="B2" s="42"/>
      <c r="C2" s="41"/>
      <c r="D2" s="202" t="s">
        <v>28</v>
      </c>
      <c r="E2" s="202"/>
      <c r="F2" s="202"/>
      <c r="G2" s="207"/>
      <c r="H2" s="112" t="s">
        <v>29</v>
      </c>
      <c r="I2" s="208">
        <v>999</v>
      </c>
      <c r="J2" s="191"/>
      <c r="K2" s="209"/>
    </row>
    <row r="3" spans="1:14" ht="21" customHeight="1">
      <c r="A3" s="55"/>
      <c r="B3" s="42"/>
      <c r="C3" s="41"/>
      <c r="D3" s="210" t="s">
        <v>30</v>
      </c>
      <c r="E3" s="210"/>
      <c r="F3" s="210"/>
      <c r="G3" s="210"/>
      <c r="H3" s="109" t="s">
        <v>31</v>
      </c>
      <c r="I3" s="211">
        <v>990</v>
      </c>
      <c r="J3" s="212"/>
      <c r="K3" s="209"/>
      <c r="N3" s="108"/>
    </row>
    <row r="4" spans="1:11" ht="21" customHeight="1">
      <c r="A4" s="55"/>
      <c r="B4" s="42"/>
      <c r="C4" s="41"/>
      <c r="D4" s="184" t="s">
        <v>32</v>
      </c>
      <c r="E4" s="184"/>
      <c r="F4" s="184"/>
      <c r="G4" s="185"/>
      <c r="H4" s="110" t="s">
        <v>33</v>
      </c>
      <c r="I4" s="113" t="s">
        <v>34</v>
      </c>
      <c r="J4" s="199">
        <v>1987312.2999999998</v>
      </c>
      <c r="K4" s="200"/>
    </row>
    <row r="5" spans="1:11" ht="21" customHeight="1">
      <c r="A5" s="55"/>
      <c r="B5" s="42"/>
      <c r="C5" s="41"/>
      <c r="D5" s="186"/>
      <c r="E5" s="186"/>
      <c r="F5" s="186"/>
      <c r="G5" s="187"/>
      <c r="H5" s="107" t="s">
        <v>35</v>
      </c>
      <c r="I5" s="111" t="s">
        <v>34</v>
      </c>
      <c r="J5" s="199">
        <v>1884701.9</v>
      </c>
      <c r="K5" s="200"/>
    </row>
    <row r="6" spans="1:11" ht="21" customHeight="1">
      <c r="A6" s="55"/>
      <c r="B6" s="42"/>
      <c r="C6" s="41"/>
      <c r="D6" s="186"/>
      <c r="E6" s="186"/>
      <c r="F6" s="186"/>
      <c r="G6" s="187"/>
      <c r="H6" s="107" t="s">
        <v>36</v>
      </c>
      <c r="I6" s="111" t="s">
        <v>34</v>
      </c>
      <c r="J6" s="199">
        <v>1816793.0999999999</v>
      </c>
      <c r="K6" s="200"/>
    </row>
    <row r="7" spans="1:11" ht="21" customHeight="1">
      <c r="A7" s="55"/>
      <c r="B7" s="42"/>
      <c r="C7" s="41"/>
      <c r="D7" s="188"/>
      <c r="E7" s="188"/>
      <c r="F7" s="188"/>
      <c r="G7" s="189"/>
      <c r="H7" s="115" t="s">
        <v>37</v>
      </c>
      <c r="I7" s="114" t="s">
        <v>34</v>
      </c>
      <c r="J7" s="199">
        <v>1998157</v>
      </c>
      <c r="K7" s="200"/>
    </row>
    <row r="8" spans="1:11" ht="36" customHeight="1">
      <c r="A8" s="55"/>
      <c r="B8" s="42"/>
      <c r="C8" s="41"/>
      <c r="D8" s="184" t="s">
        <v>38</v>
      </c>
      <c r="E8" s="184"/>
      <c r="F8" s="184"/>
      <c r="G8" s="190"/>
      <c r="H8" s="201">
        <v>0.06</v>
      </c>
      <c r="I8" s="202"/>
      <c r="J8" s="202"/>
      <c r="K8" s="203"/>
    </row>
    <row r="9" spans="1:11" ht="36" customHeight="1">
      <c r="A9" s="55"/>
      <c r="B9" s="42"/>
      <c r="C9" s="41"/>
      <c r="D9" s="190" t="s">
        <v>39</v>
      </c>
      <c r="E9" s="190"/>
      <c r="F9" s="190"/>
      <c r="G9" s="191"/>
      <c r="H9" s="192" t="s">
        <v>152</v>
      </c>
      <c r="I9" s="193"/>
      <c r="J9" s="193"/>
      <c r="K9" s="194"/>
    </row>
    <row r="10" spans="1:14" ht="54.75" customHeight="1" thickBot="1">
      <c r="A10" s="57"/>
      <c r="B10" s="44"/>
      <c r="C10" s="54"/>
      <c r="D10" s="195" t="s">
        <v>40</v>
      </c>
      <c r="E10" s="195"/>
      <c r="F10" s="195"/>
      <c r="G10" s="195"/>
      <c r="H10" s="196" t="s">
        <v>157</v>
      </c>
      <c r="I10" s="197"/>
      <c r="J10" s="197"/>
      <c r="K10" s="198"/>
      <c r="N10" s="106" t="s">
        <v>6</v>
      </c>
    </row>
    <row r="12" spans="1:11" ht="15">
      <c r="A12" s="183" t="s">
        <v>41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1" ht="15.75" customHeight="1">
      <c r="A13" s="183" t="s">
        <v>42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4" spans="1:11" ht="15">
      <c r="A14" s="183" t="s">
        <v>43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30.75" customHeight="1">
      <c r="A15" s="183" t="s">
        <v>44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</row>
    <row r="16" spans="1:11" ht="46.5" customHeight="1">
      <c r="A16" s="183" t="s">
        <v>45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ht="18" customHeight="1">
      <c r="A17" s="183" t="s">
        <v>46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2" width="10.7109375" style="0" customWidth="1"/>
  </cols>
  <sheetData>
    <row r="1" spans="1:12" ht="15">
      <c r="A1" s="219" t="s">
        <v>47</v>
      </c>
      <c r="B1" s="220"/>
      <c r="C1" s="221"/>
      <c r="D1" s="222" t="s">
        <v>48</v>
      </c>
      <c r="E1" s="222"/>
      <c r="F1" s="222"/>
      <c r="G1" s="222"/>
      <c r="H1" s="222"/>
      <c r="I1" s="222"/>
      <c r="J1" s="222"/>
      <c r="K1" s="222"/>
      <c r="L1" s="30"/>
    </row>
    <row r="2" spans="1:12" ht="30">
      <c r="A2" s="58"/>
      <c r="B2" s="59"/>
      <c r="C2" s="59"/>
      <c r="D2" s="223" t="s">
        <v>49</v>
      </c>
      <c r="E2" s="223"/>
      <c r="F2" s="223"/>
      <c r="G2" s="223"/>
      <c r="H2" s="223"/>
      <c r="I2" s="118" t="s">
        <v>50</v>
      </c>
      <c r="J2" s="119" t="s">
        <v>51</v>
      </c>
      <c r="K2" s="36" t="s">
        <v>52</v>
      </c>
      <c r="L2" s="33" t="s">
        <v>53</v>
      </c>
    </row>
    <row r="3" spans="1:12" ht="32.25">
      <c r="A3" s="60"/>
      <c r="B3" s="61"/>
      <c r="C3" s="61"/>
      <c r="D3" s="224" t="s">
        <v>54</v>
      </c>
      <c r="E3" s="225"/>
      <c r="F3" s="3" t="s">
        <v>19</v>
      </c>
      <c r="G3" s="3" t="s">
        <v>55</v>
      </c>
      <c r="H3" s="3" t="s">
        <v>56</v>
      </c>
      <c r="I3" s="3" t="s">
        <v>55</v>
      </c>
      <c r="J3" s="3"/>
      <c r="K3" s="3" t="s">
        <v>57</v>
      </c>
      <c r="L3" s="25" t="s">
        <v>58</v>
      </c>
    </row>
    <row r="4" spans="1:12" ht="15">
      <c r="A4" s="60"/>
      <c r="B4" s="61"/>
      <c r="C4" s="61"/>
      <c r="D4" s="125" t="s">
        <v>158</v>
      </c>
      <c r="E4" s="8"/>
      <c r="F4" s="3">
        <v>40.23</v>
      </c>
      <c r="G4" s="3">
        <v>1000</v>
      </c>
      <c r="H4" s="126">
        <f>G4/F4</f>
        <v>24.85707183693761</v>
      </c>
      <c r="I4" s="3"/>
      <c r="J4" s="3">
        <f>I4+G4</f>
        <v>1000</v>
      </c>
      <c r="K4" s="3">
        <v>251</v>
      </c>
      <c r="L4" s="26">
        <v>52.5</v>
      </c>
    </row>
    <row r="5" spans="1:12" ht="15">
      <c r="A5" s="60"/>
      <c r="B5" s="61"/>
      <c r="C5" s="61"/>
      <c r="D5" s="125" t="s">
        <v>159</v>
      </c>
      <c r="E5" s="8"/>
      <c r="F5" s="3">
        <v>109.7</v>
      </c>
      <c r="G5" s="3">
        <v>5000</v>
      </c>
      <c r="H5" s="126">
        <f>G5/F5</f>
        <v>45.578851412944395</v>
      </c>
      <c r="I5" s="3"/>
      <c r="J5" s="3">
        <f>I5+G5</f>
        <v>5000</v>
      </c>
      <c r="K5" s="3">
        <v>162</v>
      </c>
      <c r="L5" s="26">
        <v>53</v>
      </c>
    </row>
    <row r="6" spans="1:12" ht="15">
      <c r="A6" s="60"/>
      <c r="B6" s="61"/>
      <c r="C6" s="61"/>
      <c r="D6" s="125" t="s">
        <v>160</v>
      </c>
      <c r="E6" s="8"/>
      <c r="F6" s="3">
        <v>26.15</v>
      </c>
      <c r="G6" s="3">
        <v>654</v>
      </c>
      <c r="H6" s="126">
        <f>G6/F6</f>
        <v>25.00956022944551</v>
      </c>
      <c r="I6" s="3"/>
      <c r="J6" s="3">
        <f>I6+G6</f>
        <v>654</v>
      </c>
      <c r="K6" s="3">
        <v>176</v>
      </c>
      <c r="L6" s="26">
        <v>52.4</v>
      </c>
    </row>
    <row r="7" spans="1:12" ht="15">
      <c r="A7" s="60"/>
      <c r="B7" s="61"/>
      <c r="C7" s="61"/>
      <c r="D7" s="7"/>
      <c r="E7" s="8"/>
      <c r="F7" s="3"/>
      <c r="G7" s="3"/>
      <c r="H7" s="3"/>
      <c r="I7" s="3"/>
      <c r="J7" s="3">
        <f>I7+G7</f>
        <v>0</v>
      </c>
      <c r="K7" s="3"/>
      <c r="L7" s="26"/>
    </row>
    <row r="8" spans="1:12" ht="32.25">
      <c r="A8" s="60"/>
      <c r="B8" s="61"/>
      <c r="C8" s="61"/>
      <c r="D8" s="226" t="s">
        <v>59</v>
      </c>
      <c r="E8" s="227"/>
      <c r="F8" s="2" t="s">
        <v>60</v>
      </c>
      <c r="G8" s="2" t="s">
        <v>55</v>
      </c>
      <c r="H8" s="2" t="s">
        <v>61</v>
      </c>
      <c r="I8" s="2" t="s">
        <v>55</v>
      </c>
      <c r="J8" s="2"/>
      <c r="K8" s="2" t="s">
        <v>57</v>
      </c>
      <c r="L8" s="116" t="s">
        <v>58</v>
      </c>
    </row>
    <row r="9" spans="1:12" ht="15">
      <c r="A9" s="16"/>
      <c r="B9" s="11"/>
      <c r="C9" s="11"/>
      <c r="D9" s="213" t="s">
        <v>62</v>
      </c>
      <c r="E9" s="214"/>
      <c r="F9" s="29"/>
      <c r="G9" s="29"/>
      <c r="H9" s="2"/>
      <c r="I9" s="2">
        <v>8166</v>
      </c>
      <c r="J9" s="2">
        <f>I9+G9</f>
        <v>8166</v>
      </c>
      <c r="K9" s="2">
        <v>45</v>
      </c>
      <c r="L9" s="27">
        <v>54</v>
      </c>
    </row>
    <row r="10" spans="1:12" ht="15">
      <c r="A10" s="16"/>
      <c r="B10" s="11"/>
      <c r="C10" s="11"/>
      <c r="D10" s="213" t="s">
        <v>63</v>
      </c>
      <c r="E10" s="214"/>
      <c r="F10" s="29"/>
      <c r="G10" s="29"/>
      <c r="H10" s="2"/>
      <c r="I10" s="2"/>
      <c r="J10" s="2">
        <f>I10+G10</f>
        <v>0</v>
      </c>
      <c r="K10" s="2"/>
      <c r="L10" s="27"/>
    </row>
    <row r="11" spans="1:12" ht="15">
      <c r="A11" s="16"/>
      <c r="B11" s="11"/>
      <c r="C11" s="11"/>
      <c r="D11" s="213" t="s">
        <v>64</v>
      </c>
      <c r="E11" s="214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213" t="s">
        <v>65</v>
      </c>
      <c r="E12" s="214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15" t="s">
        <v>66</v>
      </c>
      <c r="E13" s="216"/>
      <c r="F13" s="34"/>
      <c r="G13" s="4" t="s">
        <v>55</v>
      </c>
      <c r="H13" s="34"/>
      <c r="I13" s="4" t="s">
        <v>55</v>
      </c>
      <c r="J13" s="4"/>
      <c r="K13" s="4" t="s">
        <v>57</v>
      </c>
      <c r="L13" s="117" t="s">
        <v>58</v>
      </c>
    </row>
    <row r="14" spans="1:12" ht="15">
      <c r="A14" s="16"/>
      <c r="B14" s="11"/>
      <c r="C14" s="11"/>
      <c r="D14" s="5" t="s">
        <v>161</v>
      </c>
      <c r="E14" s="6"/>
      <c r="F14" s="34"/>
      <c r="G14" s="4">
        <v>195.05</v>
      </c>
      <c r="H14" s="34"/>
      <c r="I14" s="4"/>
      <c r="J14" s="4">
        <f aca="true" t="shared" si="0" ref="J14:J19">I14+G14</f>
        <v>195.05</v>
      </c>
      <c r="K14" s="4">
        <v>158</v>
      </c>
      <c r="L14" s="28">
        <v>50</v>
      </c>
    </row>
    <row r="15" spans="1:12" ht="15">
      <c r="A15" s="16"/>
      <c r="B15" s="11"/>
      <c r="C15" s="11"/>
      <c r="D15" s="217" t="s">
        <v>162</v>
      </c>
      <c r="E15" s="218"/>
      <c r="F15" s="34"/>
      <c r="G15" s="4">
        <v>497.3</v>
      </c>
      <c r="H15" s="34"/>
      <c r="I15" s="4"/>
      <c r="J15" s="4">
        <f t="shared" si="0"/>
        <v>497.3</v>
      </c>
      <c r="K15" s="4">
        <v>158</v>
      </c>
      <c r="L15" s="28">
        <v>50</v>
      </c>
    </row>
    <row r="16" spans="1:12" ht="15">
      <c r="A16" s="16"/>
      <c r="B16" s="11"/>
      <c r="C16" s="11"/>
      <c r="D16" s="217"/>
      <c r="E16" s="216"/>
      <c r="F16" s="34"/>
      <c r="G16" s="4"/>
      <c r="H16" s="34"/>
      <c r="I16" s="4"/>
      <c r="J16" s="4"/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7"/>
      <c r="E19" s="68"/>
      <c r="F19" s="69"/>
      <c r="G19" s="70"/>
      <c r="H19" s="69"/>
      <c r="I19" s="70"/>
      <c r="J19" s="70">
        <f t="shared" si="0"/>
        <v>0</v>
      </c>
      <c r="K19" s="70"/>
      <c r="L19" s="71"/>
    </row>
    <row r="21" ht="15">
      <c r="A21" s="37" t="s">
        <v>67</v>
      </c>
    </row>
    <row r="22" ht="15">
      <c r="A22" s="37" t="s">
        <v>68</v>
      </c>
    </row>
  </sheetData>
  <sheetProtection/>
  <mergeCells count="12">
    <mergeCell ref="A1:C1"/>
    <mergeCell ref="D1:K1"/>
    <mergeCell ref="D2:H2"/>
    <mergeCell ref="D3:E3"/>
    <mergeCell ref="D8:E8"/>
    <mergeCell ref="D9:E9"/>
    <mergeCell ref="D10:E10"/>
    <mergeCell ref="D11:E11"/>
    <mergeCell ref="D12:E12"/>
    <mergeCell ref="D13:E13"/>
    <mergeCell ref="D15:E15"/>
    <mergeCell ref="D16:E1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7" sqref="E7:L7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29" t="s">
        <v>69</v>
      </c>
      <c r="B1" s="230"/>
      <c r="C1" s="230"/>
      <c r="D1" s="230"/>
      <c r="E1" s="253" t="s">
        <v>70</v>
      </c>
      <c r="F1" s="254"/>
      <c r="G1" s="254"/>
      <c r="H1" s="254"/>
      <c r="I1" s="254"/>
      <c r="J1" s="254"/>
      <c r="K1" s="254"/>
      <c r="L1" s="255"/>
    </row>
    <row r="2" spans="1:12" ht="21" customHeight="1">
      <c r="A2" s="231"/>
      <c r="B2" s="232"/>
      <c r="C2" s="232"/>
      <c r="D2" s="232"/>
      <c r="E2" s="239" t="s">
        <v>71</v>
      </c>
      <c r="F2" s="240"/>
      <c r="G2" s="240"/>
      <c r="H2" s="240"/>
      <c r="I2" s="240"/>
      <c r="J2" s="240"/>
      <c r="K2" s="240"/>
      <c r="L2" s="241"/>
    </row>
    <row r="3" spans="1:12" ht="30" customHeight="1">
      <c r="A3" s="55"/>
      <c r="B3" s="42"/>
      <c r="C3" s="42"/>
      <c r="D3" s="42"/>
      <c r="E3" s="248"/>
      <c r="F3" s="249"/>
      <c r="G3" s="249"/>
      <c r="H3" s="249"/>
      <c r="I3" s="249"/>
      <c r="J3" s="249"/>
      <c r="K3" s="249"/>
      <c r="L3" s="250"/>
    </row>
    <row r="4" spans="1:12" ht="21" customHeight="1">
      <c r="A4" s="55"/>
      <c r="B4" s="42"/>
      <c r="C4" s="42"/>
      <c r="D4" s="42"/>
      <c r="E4" s="239" t="s">
        <v>72</v>
      </c>
      <c r="F4" s="240"/>
      <c r="G4" s="240"/>
      <c r="H4" s="240"/>
      <c r="I4" s="240"/>
      <c r="J4" s="240"/>
      <c r="K4" s="240"/>
      <c r="L4" s="241"/>
    </row>
    <row r="5" spans="1:12" ht="39.75" customHeight="1">
      <c r="A5" s="55"/>
      <c r="B5" s="42"/>
      <c r="C5" s="42"/>
      <c r="D5" s="42"/>
      <c r="E5" s="256"/>
      <c r="F5" s="257"/>
      <c r="G5" s="257"/>
      <c r="H5" s="257"/>
      <c r="I5" s="257"/>
      <c r="J5" s="257"/>
      <c r="K5" s="257"/>
      <c r="L5" s="258"/>
    </row>
    <row r="6" spans="1:12" ht="42" customHeight="1">
      <c r="A6" s="55"/>
      <c r="B6" s="42"/>
      <c r="C6" s="42"/>
      <c r="D6" s="42"/>
      <c r="E6" s="378" t="s">
        <v>164</v>
      </c>
      <c r="F6" s="240"/>
      <c r="G6" s="240"/>
      <c r="H6" s="240"/>
      <c r="I6" s="240"/>
      <c r="J6" s="240"/>
      <c r="K6" s="240"/>
      <c r="L6" s="241"/>
    </row>
    <row r="7" spans="1:12" ht="51.75" customHeight="1">
      <c r="A7" s="55"/>
      <c r="B7" s="42"/>
      <c r="C7" s="42"/>
      <c r="D7" s="42"/>
      <c r="E7" s="378" t="s">
        <v>165</v>
      </c>
      <c r="F7" s="240"/>
      <c r="G7" s="240"/>
      <c r="H7" s="240"/>
      <c r="I7" s="240"/>
      <c r="J7" s="240"/>
      <c r="K7" s="240"/>
      <c r="L7" s="241"/>
    </row>
    <row r="8" spans="1:12" ht="42" customHeight="1">
      <c r="A8" s="55"/>
      <c r="B8" s="42"/>
      <c r="C8" s="42"/>
      <c r="D8" s="42"/>
      <c r="E8" s="378" t="s">
        <v>166</v>
      </c>
      <c r="F8" s="240"/>
      <c r="G8" s="240"/>
      <c r="H8" s="240"/>
      <c r="I8" s="240"/>
      <c r="J8" s="240"/>
      <c r="K8" s="240"/>
      <c r="L8" s="241"/>
    </row>
    <row r="9" spans="1:12" ht="21" customHeight="1">
      <c r="A9" s="56"/>
      <c r="B9" s="43"/>
      <c r="C9" s="43"/>
      <c r="D9" s="43"/>
      <c r="E9" s="242" t="s">
        <v>73</v>
      </c>
      <c r="F9" s="243"/>
      <c r="G9" s="243"/>
      <c r="H9" s="243"/>
      <c r="I9" s="243"/>
      <c r="J9" s="243"/>
      <c r="K9" s="243"/>
      <c r="L9" s="244"/>
    </row>
    <row r="10" spans="1:12" ht="21" customHeight="1">
      <c r="A10" s="56"/>
      <c r="B10" s="43"/>
      <c r="C10" s="43"/>
      <c r="D10" s="43"/>
      <c r="E10" s="245" t="s">
        <v>74</v>
      </c>
      <c r="F10" s="246"/>
      <c r="G10" s="246"/>
      <c r="H10" s="246"/>
      <c r="I10" s="246"/>
      <c r="J10" s="246"/>
      <c r="K10" s="246"/>
      <c r="L10" s="247"/>
    </row>
    <row r="11" spans="1:12" ht="30" customHeight="1">
      <c r="A11" s="56"/>
      <c r="B11" s="43"/>
      <c r="C11" s="43"/>
      <c r="D11" s="43"/>
      <c r="E11" s="248"/>
      <c r="F11" s="249"/>
      <c r="G11" s="249"/>
      <c r="H11" s="249"/>
      <c r="I11" s="249"/>
      <c r="J11" s="249"/>
      <c r="K11" s="249"/>
      <c r="L11" s="250"/>
    </row>
    <row r="12" spans="1:12" ht="60" customHeight="1">
      <c r="A12" s="55"/>
      <c r="B12" s="42"/>
      <c r="C12" s="42"/>
      <c r="D12" s="42"/>
      <c r="E12" s="379" t="s">
        <v>167</v>
      </c>
      <c r="F12" s="251"/>
      <c r="G12" s="251"/>
      <c r="H12" s="251"/>
      <c r="I12" s="251"/>
      <c r="J12" s="251"/>
      <c r="K12" s="251"/>
      <c r="L12" s="252"/>
    </row>
    <row r="13" spans="1:12" ht="36" customHeight="1">
      <c r="A13" s="55"/>
      <c r="B13" s="42"/>
      <c r="C13" s="42"/>
      <c r="D13" s="42"/>
      <c r="E13" s="380" t="s">
        <v>168</v>
      </c>
      <c r="F13" s="233"/>
      <c r="G13" s="233"/>
      <c r="H13" s="233"/>
      <c r="I13" s="233"/>
      <c r="J13" s="233"/>
      <c r="K13" s="233"/>
      <c r="L13" s="234"/>
    </row>
    <row r="14" spans="1:12" ht="36" customHeight="1">
      <c r="A14" s="55"/>
      <c r="B14" s="42"/>
      <c r="C14" s="42"/>
      <c r="D14" s="42"/>
      <c r="E14" s="381" t="s">
        <v>169</v>
      </c>
      <c r="F14" s="235"/>
      <c r="G14" s="235"/>
      <c r="H14" s="235"/>
      <c r="I14" s="235"/>
      <c r="J14" s="235"/>
      <c r="K14" s="235"/>
      <c r="L14" s="236"/>
    </row>
    <row r="15" spans="1:12" ht="36" customHeight="1">
      <c r="A15" s="57"/>
      <c r="B15" s="44"/>
      <c r="C15" s="44"/>
      <c r="D15" s="44"/>
      <c r="E15" s="382" t="s">
        <v>170</v>
      </c>
      <c r="F15" s="237"/>
      <c r="G15" s="237"/>
      <c r="H15" s="237"/>
      <c r="I15" s="237"/>
      <c r="J15" s="237"/>
      <c r="K15" s="237"/>
      <c r="L15" s="238"/>
    </row>
    <row r="16" spans="1:12" ht="15">
      <c r="A16" s="228" t="s">
        <v>75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2" ht="15">
      <c r="A17" s="228" t="s">
        <v>76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15">
      <c r="A18" s="228" t="s">
        <v>77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 t="s">
        <v>78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 t="s">
        <v>79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>
      <c r="A21" s="228" t="s">
        <v>80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2" ht="15">
      <c r="A22" s="228" t="s">
        <v>81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15">
      <c r="A23" s="228" t="s">
        <v>82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  <row r="24" ht="15">
      <c r="A24" s="31"/>
    </row>
  </sheetData>
  <sheetProtection/>
  <mergeCells count="24"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M11" sqref="M11:U11"/>
    </sheetView>
  </sheetViews>
  <sheetFormatPr defaultColWidth="9.140625" defaultRowHeight="15"/>
  <cols>
    <col min="1" max="12" width="10.7109375" style="0" customWidth="1"/>
  </cols>
  <sheetData>
    <row r="1" spans="1:12" ht="15">
      <c r="A1" s="229" t="s">
        <v>83</v>
      </c>
      <c r="B1" s="230"/>
      <c r="C1" s="314"/>
      <c r="D1" s="315" t="s">
        <v>70</v>
      </c>
      <c r="E1" s="315"/>
      <c r="F1" s="315"/>
      <c r="G1" s="315"/>
      <c r="H1" s="315"/>
      <c r="I1" s="315"/>
      <c r="J1" s="315"/>
      <c r="K1" s="315"/>
      <c r="L1" s="72"/>
    </row>
    <row r="2" spans="1:12" ht="15">
      <c r="A2" s="55"/>
      <c r="B2" s="42"/>
      <c r="C2" s="42"/>
      <c r="D2" s="278" t="s">
        <v>84</v>
      </c>
      <c r="E2" s="278"/>
      <c r="F2" s="278"/>
      <c r="G2" s="278"/>
      <c r="H2" s="45" t="s">
        <v>19</v>
      </c>
      <c r="I2" s="311" t="s">
        <v>85</v>
      </c>
      <c r="J2" s="311"/>
      <c r="K2" s="64"/>
      <c r="L2" s="39"/>
    </row>
    <row r="3" spans="1:12" ht="30" customHeight="1">
      <c r="A3" s="55"/>
      <c r="B3" s="42"/>
      <c r="C3" s="42"/>
      <c r="D3" s="316" t="s">
        <v>86</v>
      </c>
      <c r="E3" s="317"/>
      <c r="F3" s="317"/>
      <c r="G3" s="318"/>
      <c r="H3" s="79">
        <v>11.46</v>
      </c>
      <c r="I3" s="313">
        <v>11.46</v>
      </c>
      <c r="J3" s="313"/>
      <c r="K3" s="64" t="s">
        <v>19</v>
      </c>
      <c r="L3" s="41"/>
    </row>
    <row r="4" spans="1:12" ht="30" customHeight="1">
      <c r="A4" s="55"/>
      <c r="B4" s="42"/>
      <c r="C4" s="42"/>
      <c r="D4" s="312" t="s">
        <v>87</v>
      </c>
      <c r="E4" s="312"/>
      <c r="F4" s="312"/>
      <c r="G4" s="312"/>
      <c r="H4" s="79">
        <v>245.51</v>
      </c>
      <c r="I4" s="313">
        <v>245.51</v>
      </c>
      <c r="J4" s="313"/>
      <c r="K4" s="80" t="s">
        <v>19</v>
      </c>
      <c r="L4" s="41"/>
    </row>
    <row r="5" spans="1:12" ht="30" customHeight="1">
      <c r="A5" s="55"/>
      <c r="B5" s="42"/>
      <c r="C5" s="42"/>
      <c r="D5" s="312" t="s">
        <v>88</v>
      </c>
      <c r="E5" s="312"/>
      <c r="F5" s="312"/>
      <c r="G5" s="312"/>
      <c r="H5" s="46">
        <f>H4+H3</f>
        <v>256.96999999999997</v>
      </c>
      <c r="I5" s="313">
        <f>I4+I3</f>
        <v>256.96999999999997</v>
      </c>
      <c r="J5" s="313"/>
      <c r="K5" s="80" t="s">
        <v>89</v>
      </c>
      <c r="L5" s="41"/>
    </row>
    <row r="6" spans="1:12" ht="15">
      <c r="A6" s="55"/>
      <c r="B6" s="42"/>
      <c r="C6" s="42"/>
      <c r="D6" s="278" t="s">
        <v>90</v>
      </c>
      <c r="E6" s="278"/>
      <c r="F6" s="278"/>
      <c r="G6" s="278"/>
      <c r="H6" s="47" t="s">
        <v>91</v>
      </c>
      <c r="I6" s="43"/>
      <c r="J6" s="43"/>
      <c r="K6" s="42"/>
      <c r="L6" s="41"/>
    </row>
    <row r="7" spans="1:12" ht="15">
      <c r="A7" s="55"/>
      <c r="B7" s="42"/>
      <c r="C7" s="42"/>
      <c r="D7" s="306" t="s">
        <v>62</v>
      </c>
      <c r="E7" s="306"/>
      <c r="F7" s="306"/>
      <c r="G7" s="306"/>
      <c r="H7" s="47">
        <f>'pag. 3'!F9</f>
        <v>0</v>
      </c>
      <c r="I7" s="43"/>
      <c r="J7" s="43"/>
      <c r="K7" s="43"/>
      <c r="L7" s="41"/>
    </row>
    <row r="8" spans="1:12" ht="15">
      <c r="A8" s="55"/>
      <c r="B8" s="42"/>
      <c r="C8" s="42"/>
      <c r="D8" s="306" t="s">
        <v>63</v>
      </c>
      <c r="E8" s="306"/>
      <c r="F8" s="306"/>
      <c r="G8" s="306"/>
      <c r="H8" s="47">
        <f>'pag. 3'!F10</f>
        <v>0</v>
      </c>
      <c r="I8" s="43"/>
      <c r="J8" s="43"/>
      <c r="K8" s="43"/>
      <c r="L8" s="41"/>
    </row>
    <row r="9" spans="1:12" ht="15">
      <c r="A9" s="55"/>
      <c r="B9" s="42"/>
      <c r="C9" s="42"/>
      <c r="D9" s="306" t="s">
        <v>64</v>
      </c>
      <c r="E9" s="306"/>
      <c r="F9" s="306"/>
      <c r="G9" s="306"/>
      <c r="H9" s="47">
        <f>'pag. 3'!F11</f>
        <v>0</v>
      </c>
      <c r="I9" s="43"/>
      <c r="J9" s="43"/>
      <c r="K9" s="43"/>
      <c r="L9" s="41"/>
    </row>
    <row r="10" spans="1:12" ht="15">
      <c r="A10" s="55"/>
      <c r="B10" s="42"/>
      <c r="C10" s="42"/>
      <c r="D10" s="307" t="s">
        <v>65</v>
      </c>
      <c r="E10" s="308"/>
      <c r="F10" s="308"/>
      <c r="G10" s="309"/>
      <c r="H10" s="47">
        <f>'pag. 3'!F12</f>
        <v>0</v>
      </c>
      <c r="I10" s="43"/>
      <c r="J10" s="43"/>
      <c r="K10" s="43"/>
      <c r="L10" s="41"/>
    </row>
    <row r="11" spans="1:13" ht="15">
      <c r="A11" s="55"/>
      <c r="B11" s="42"/>
      <c r="C11" s="42"/>
      <c r="D11" s="278" t="s">
        <v>92</v>
      </c>
      <c r="E11" s="278"/>
      <c r="F11" s="278"/>
      <c r="G11" s="278"/>
      <c r="H11" s="81"/>
      <c r="I11" s="49"/>
      <c r="J11" s="49"/>
      <c r="K11" s="82"/>
      <c r="L11" s="41"/>
      <c r="M11" s="389" t="s">
        <v>175</v>
      </c>
    </row>
    <row r="12" spans="1:12" ht="30" customHeight="1">
      <c r="A12" s="55"/>
      <c r="B12" s="42"/>
      <c r="C12" s="42"/>
      <c r="D12" s="310" t="s">
        <v>93</v>
      </c>
      <c r="E12" s="235"/>
      <c r="F12" s="235"/>
      <c r="G12" s="235"/>
      <c r="H12" s="383">
        <v>150000</v>
      </c>
      <c r="I12" s="311"/>
      <c r="J12" s="83" t="s">
        <v>94</v>
      </c>
      <c r="K12" s="84"/>
      <c r="L12" s="41"/>
    </row>
    <row r="13" spans="1:12" ht="30" customHeight="1">
      <c r="A13" s="55"/>
      <c r="B13" s="42"/>
      <c r="C13" s="42"/>
      <c r="D13" s="287" t="s">
        <v>95</v>
      </c>
      <c r="E13" s="288"/>
      <c r="F13" s="288"/>
      <c r="G13" s="288"/>
      <c r="H13" s="384" t="s">
        <v>171</v>
      </c>
      <c r="I13" s="289"/>
      <c r="J13" s="85" t="s">
        <v>96</v>
      </c>
      <c r="K13" s="385" t="s">
        <v>173</v>
      </c>
      <c r="L13" s="41"/>
    </row>
    <row r="14" spans="1:12" ht="30" customHeight="1">
      <c r="A14" s="55"/>
      <c r="B14" s="42"/>
      <c r="C14" s="42"/>
      <c r="D14" s="287" t="s">
        <v>97</v>
      </c>
      <c r="E14" s="288"/>
      <c r="F14" s="288"/>
      <c r="G14" s="288"/>
      <c r="H14" s="384" t="s">
        <v>172</v>
      </c>
      <c r="I14" s="289"/>
      <c r="J14" s="85" t="s">
        <v>96</v>
      </c>
      <c r="K14" s="385" t="s">
        <v>174</v>
      </c>
      <c r="L14" s="41"/>
    </row>
    <row r="15" spans="1:12" ht="15">
      <c r="A15" s="55"/>
      <c r="B15" s="42"/>
      <c r="C15" s="42"/>
      <c r="D15" s="299" t="s">
        <v>98</v>
      </c>
      <c r="E15" s="300"/>
      <c r="F15" s="300"/>
      <c r="G15" s="300"/>
      <c r="H15" s="301"/>
      <c r="I15" s="301"/>
      <c r="J15" s="301"/>
      <c r="K15" s="302"/>
      <c r="L15" s="41"/>
    </row>
    <row r="16" spans="1:12" ht="15">
      <c r="A16" s="55"/>
      <c r="B16" s="42"/>
      <c r="C16" s="42"/>
      <c r="D16" s="303"/>
      <c r="E16" s="304"/>
      <c r="F16" s="304"/>
      <c r="G16" s="304"/>
      <c r="H16" s="288"/>
      <c r="I16" s="288"/>
      <c r="J16" s="288"/>
      <c r="K16" s="305"/>
      <c r="L16" s="41"/>
    </row>
    <row r="17" spans="1:12" ht="15">
      <c r="A17" s="55"/>
      <c r="B17" s="42"/>
      <c r="C17" s="42"/>
      <c r="D17" s="296"/>
      <c r="E17" s="290" t="s">
        <v>99</v>
      </c>
      <c r="F17" s="291"/>
      <c r="G17" s="292"/>
      <c r="H17" s="293" t="s">
        <v>100</v>
      </c>
      <c r="I17" s="294"/>
      <c r="J17" s="295"/>
      <c r="K17" s="80"/>
      <c r="L17" s="41"/>
    </row>
    <row r="18" spans="1:12" ht="15">
      <c r="A18" s="55"/>
      <c r="B18" s="42"/>
      <c r="C18" s="42"/>
      <c r="D18" s="297"/>
      <c r="E18" s="275" t="s">
        <v>101</v>
      </c>
      <c r="F18" s="276"/>
      <c r="G18" s="277"/>
      <c r="H18" s="390" t="s">
        <v>176</v>
      </c>
      <c r="I18" s="276"/>
      <c r="J18" s="277"/>
      <c r="K18" s="80" t="s">
        <v>58</v>
      </c>
      <c r="L18" s="41"/>
    </row>
    <row r="19" spans="1:12" ht="15">
      <c r="A19" s="55"/>
      <c r="B19" s="42"/>
      <c r="C19" s="42"/>
      <c r="D19" s="297"/>
      <c r="E19" s="275" t="s">
        <v>102</v>
      </c>
      <c r="F19" s="276"/>
      <c r="G19" s="277"/>
      <c r="H19" s="275"/>
      <c r="I19" s="276"/>
      <c r="J19" s="277"/>
      <c r="K19" s="80" t="s">
        <v>58</v>
      </c>
      <c r="L19" s="41"/>
    </row>
    <row r="20" spans="1:12" ht="15">
      <c r="A20" s="55"/>
      <c r="B20" s="42"/>
      <c r="C20" s="42"/>
      <c r="D20" s="298"/>
      <c r="E20" s="275" t="s">
        <v>103</v>
      </c>
      <c r="F20" s="276"/>
      <c r="G20" s="277"/>
      <c r="H20" s="275"/>
      <c r="I20" s="276"/>
      <c r="J20" s="277"/>
      <c r="K20" s="80" t="s">
        <v>58</v>
      </c>
      <c r="L20" s="41"/>
    </row>
    <row r="21" spans="1:12" ht="30" customHeight="1">
      <c r="A21" s="55"/>
      <c r="B21" s="42"/>
      <c r="C21" s="42"/>
      <c r="D21" s="45"/>
      <c r="E21" s="275"/>
      <c r="F21" s="276"/>
      <c r="G21" s="276"/>
      <c r="H21" s="276"/>
      <c r="I21" s="276"/>
      <c r="J21" s="277"/>
      <c r="K21" s="80"/>
      <c r="L21" s="41"/>
    </row>
    <row r="22" spans="1:12" ht="15" customHeight="1">
      <c r="A22" s="55"/>
      <c r="B22" s="42"/>
      <c r="C22" s="42"/>
      <c r="D22" s="278" t="s">
        <v>104</v>
      </c>
      <c r="E22" s="278"/>
      <c r="F22" s="278"/>
      <c r="G22" s="278"/>
      <c r="H22" s="86"/>
      <c r="I22" s="50"/>
      <c r="J22" s="50"/>
      <c r="K22" s="51"/>
      <c r="L22" s="41"/>
    </row>
    <row r="23" spans="1:12" ht="15">
      <c r="A23" s="55"/>
      <c r="B23" s="42"/>
      <c r="C23" s="42"/>
      <c r="D23" s="279" t="s">
        <v>105</v>
      </c>
      <c r="E23" s="280"/>
      <c r="F23" s="280"/>
      <c r="G23" s="280"/>
      <c r="H23" s="281"/>
      <c r="I23" s="282"/>
      <c r="J23" s="282"/>
      <c r="K23" s="283"/>
      <c r="L23" s="52"/>
    </row>
    <row r="24" spans="1:12" ht="18" customHeight="1">
      <c r="A24" s="55"/>
      <c r="B24" s="42"/>
      <c r="C24" s="42"/>
      <c r="D24" s="284" t="s">
        <v>106</v>
      </c>
      <c r="E24" s="285"/>
      <c r="F24" s="285"/>
      <c r="G24" s="286"/>
      <c r="H24" s="87">
        <v>13615</v>
      </c>
      <c r="I24" s="88" t="s">
        <v>107</v>
      </c>
      <c r="J24" s="40"/>
      <c r="K24" s="89"/>
      <c r="L24" s="52"/>
    </row>
    <row r="25" spans="1:12" ht="18" customHeight="1">
      <c r="A25" s="55"/>
      <c r="B25" s="42"/>
      <c r="C25" s="42"/>
      <c r="D25" s="266" t="s">
        <v>108</v>
      </c>
      <c r="E25" s="267"/>
      <c r="F25" s="267"/>
      <c r="G25" s="268"/>
      <c r="H25" s="90">
        <v>10080</v>
      </c>
      <c r="I25" s="91" t="s">
        <v>107</v>
      </c>
      <c r="J25" s="40"/>
      <c r="K25" s="89"/>
      <c r="L25" s="41"/>
    </row>
    <row r="26" spans="1:12" ht="18" customHeight="1">
      <c r="A26" s="55"/>
      <c r="B26" s="42"/>
      <c r="C26" s="42"/>
      <c r="D26" s="266" t="s">
        <v>109</v>
      </c>
      <c r="E26" s="267"/>
      <c r="F26" s="267"/>
      <c r="G26" s="268"/>
      <c r="H26" s="90">
        <v>11748</v>
      </c>
      <c r="I26" s="91" t="s">
        <v>107</v>
      </c>
      <c r="J26" s="40"/>
      <c r="K26" s="89"/>
      <c r="L26" s="41"/>
    </row>
    <row r="27" spans="1:12" ht="18" customHeight="1">
      <c r="A27" s="55"/>
      <c r="B27" s="42"/>
      <c r="C27" s="42"/>
      <c r="D27" s="266" t="s">
        <v>110</v>
      </c>
      <c r="E27" s="267"/>
      <c r="F27" s="267"/>
      <c r="G27" s="268"/>
      <c r="H27" s="90">
        <v>1867</v>
      </c>
      <c r="I27" s="91" t="s">
        <v>107</v>
      </c>
      <c r="J27" s="40"/>
      <c r="K27" s="89"/>
      <c r="L27" s="41"/>
    </row>
    <row r="28" spans="1:12" ht="18" customHeight="1">
      <c r="A28" s="55"/>
      <c r="B28" s="42"/>
      <c r="C28" s="42"/>
      <c r="D28" s="269" t="s">
        <v>111</v>
      </c>
      <c r="E28" s="270"/>
      <c r="F28" s="270"/>
      <c r="G28" s="271"/>
      <c r="H28" s="92"/>
      <c r="I28" s="93" t="s">
        <v>107</v>
      </c>
      <c r="J28" s="53"/>
      <c r="K28" s="94"/>
      <c r="L28" s="41"/>
    </row>
    <row r="29" spans="1:12" ht="15">
      <c r="A29" s="55"/>
      <c r="B29" s="42"/>
      <c r="C29" s="42"/>
      <c r="D29" s="272" t="s">
        <v>112</v>
      </c>
      <c r="E29" s="273"/>
      <c r="F29" s="273"/>
      <c r="G29" s="273"/>
      <c r="H29" s="95"/>
      <c r="I29" s="50"/>
      <c r="J29" s="50"/>
      <c r="K29" s="51"/>
      <c r="L29" s="41"/>
    </row>
    <row r="30" spans="1:12" ht="15">
      <c r="A30" s="55"/>
      <c r="B30" s="42"/>
      <c r="C30" s="42"/>
      <c r="D30" s="259" t="s">
        <v>113</v>
      </c>
      <c r="E30" s="260"/>
      <c r="F30" s="260"/>
      <c r="G30" s="260"/>
      <c r="H30" s="386">
        <v>0.06</v>
      </c>
      <c r="I30" s="260"/>
      <c r="J30" s="260"/>
      <c r="K30" s="274"/>
      <c r="L30" s="41"/>
    </row>
    <row r="31" spans="1:12" ht="15">
      <c r="A31" s="55"/>
      <c r="B31" s="42"/>
      <c r="C31" s="42"/>
      <c r="D31" s="259" t="s">
        <v>114</v>
      </c>
      <c r="E31" s="260"/>
      <c r="F31" s="260"/>
      <c r="G31" s="260"/>
      <c r="H31" s="261">
        <v>2</v>
      </c>
      <c r="I31" s="261"/>
      <c r="J31" s="261"/>
      <c r="K31" s="262"/>
      <c r="L31" s="41"/>
    </row>
    <row r="32" spans="1:12" ht="15">
      <c r="A32" s="55"/>
      <c r="B32" s="42"/>
      <c r="C32" s="42"/>
      <c r="D32" s="259" t="s">
        <v>115</v>
      </c>
      <c r="E32" s="260"/>
      <c r="F32" s="260"/>
      <c r="G32" s="260"/>
      <c r="H32" s="387">
        <v>0.2</v>
      </c>
      <c r="I32" s="261"/>
      <c r="J32" s="261"/>
      <c r="K32" s="262"/>
      <c r="L32" s="41"/>
    </row>
    <row r="33" spans="1:12" ht="15">
      <c r="A33" s="57"/>
      <c r="B33" s="44"/>
      <c r="C33" s="44"/>
      <c r="D33" s="263" t="s">
        <v>116</v>
      </c>
      <c r="E33" s="264"/>
      <c r="F33" s="264"/>
      <c r="G33" s="264"/>
      <c r="H33" s="388">
        <v>0.1</v>
      </c>
      <c r="I33" s="264"/>
      <c r="J33" s="264"/>
      <c r="K33" s="265"/>
      <c r="L33" s="54"/>
    </row>
    <row r="34" ht="15">
      <c r="A34" s="37" t="s">
        <v>117</v>
      </c>
    </row>
    <row r="35" ht="15">
      <c r="A35" s="37" t="s">
        <v>118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28:G28"/>
    <mergeCell ref="D29:G29"/>
    <mergeCell ref="D30:G30"/>
    <mergeCell ref="H30:K30"/>
    <mergeCell ref="D31:G31"/>
    <mergeCell ref="H31:K31"/>
    <mergeCell ref="D32:G32"/>
    <mergeCell ref="H32:K32"/>
    <mergeCell ref="D33:G33"/>
    <mergeCell ref="H33:K33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N12" sqref="N12:N13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59" t="s">
        <v>119</v>
      </c>
      <c r="B2" s="360"/>
      <c r="C2" s="361"/>
      <c r="D2" s="293" t="s">
        <v>70</v>
      </c>
      <c r="E2" s="294"/>
      <c r="F2" s="294"/>
      <c r="G2" s="294"/>
      <c r="H2" s="294"/>
      <c r="I2" s="295"/>
      <c r="J2" s="96"/>
      <c r="K2" s="97"/>
      <c r="L2" s="39"/>
    </row>
    <row r="3" spans="1:12" ht="30">
      <c r="A3" s="22"/>
      <c r="B3" s="23"/>
      <c r="C3" s="23"/>
      <c r="D3" s="275" t="s">
        <v>120</v>
      </c>
      <c r="E3" s="276"/>
      <c r="F3" s="276"/>
      <c r="G3" s="276"/>
      <c r="H3" s="362"/>
      <c r="I3" s="363"/>
      <c r="J3" s="121">
        <v>5000000</v>
      </c>
      <c r="K3" s="98" t="s">
        <v>121</v>
      </c>
      <c r="L3" s="62"/>
    </row>
    <row r="4" spans="1:13" ht="18" customHeight="1">
      <c r="A4" s="16"/>
      <c r="B4" s="11"/>
      <c r="C4" s="11"/>
      <c r="D4" s="310" t="s">
        <v>122</v>
      </c>
      <c r="E4" s="235"/>
      <c r="F4" s="235"/>
      <c r="G4" s="235"/>
      <c r="H4" s="346"/>
      <c r="I4" s="347"/>
      <c r="J4" s="122">
        <v>1500000</v>
      </c>
      <c r="K4" s="98" t="s">
        <v>94</v>
      </c>
      <c r="L4" s="62"/>
      <c r="M4" s="389" t="s">
        <v>177</v>
      </c>
    </row>
    <row r="5" spans="1:12" ht="18" customHeight="1">
      <c r="A5" s="16"/>
      <c r="B5" s="11"/>
      <c r="C5" s="11"/>
      <c r="D5" s="310"/>
      <c r="E5" s="235"/>
      <c r="F5" s="235"/>
      <c r="G5" s="235"/>
      <c r="H5" s="346"/>
      <c r="I5" s="347"/>
      <c r="J5" s="96"/>
      <c r="K5" s="98" t="s">
        <v>94</v>
      </c>
      <c r="L5" s="12"/>
    </row>
    <row r="6" spans="1:12" ht="18" customHeight="1">
      <c r="A6" s="16"/>
      <c r="B6" s="11"/>
      <c r="C6" s="11"/>
      <c r="D6" s="310"/>
      <c r="E6" s="235"/>
      <c r="F6" s="235"/>
      <c r="G6" s="235"/>
      <c r="H6" s="346"/>
      <c r="I6" s="347"/>
      <c r="J6" s="96"/>
      <c r="K6" s="98" t="s">
        <v>94</v>
      </c>
      <c r="L6" s="12"/>
    </row>
    <row r="7" spans="1:12" ht="18" customHeight="1">
      <c r="A7" s="16"/>
      <c r="B7" s="11"/>
      <c r="C7" s="11"/>
      <c r="D7" s="310"/>
      <c r="E7" s="235"/>
      <c r="F7" s="235"/>
      <c r="G7" s="235"/>
      <c r="H7" s="346"/>
      <c r="I7" s="347"/>
      <c r="J7" s="96"/>
      <c r="K7" s="98" t="s">
        <v>94</v>
      </c>
      <c r="L7" s="12"/>
    </row>
    <row r="8" spans="1:12" ht="18" customHeight="1">
      <c r="A8" s="16"/>
      <c r="B8" s="11"/>
      <c r="C8" s="11"/>
      <c r="D8" s="310"/>
      <c r="E8" s="235"/>
      <c r="F8" s="235"/>
      <c r="G8" s="235"/>
      <c r="H8" s="346"/>
      <c r="I8" s="347"/>
      <c r="J8" s="96"/>
      <c r="K8" s="98" t="s">
        <v>94</v>
      </c>
      <c r="L8" s="12"/>
    </row>
    <row r="9" spans="1:12" ht="18" customHeight="1">
      <c r="A9" s="16"/>
      <c r="B9" s="11"/>
      <c r="C9" s="11"/>
      <c r="D9" s="310" t="s">
        <v>123</v>
      </c>
      <c r="E9" s="235"/>
      <c r="F9" s="235"/>
      <c r="G9" s="235"/>
      <c r="H9" s="346"/>
      <c r="I9" s="347"/>
      <c r="J9" s="122">
        <v>900000</v>
      </c>
      <c r="K9" s="123" t="s">
        <v>94</v>
      </c>
      <c r="L9" s="12"/>
    </row>
    <row r="10" spans="1:12" ht="18" customHeight="1">
      <c r="A10" s="16"/>
      <c r="B10" s="11"/>
      <c r="C10" s="11"/>
      <c r="D10" s="310" t="s">
        <v>124</v>
      </c>
      <c r="E10" s="235"/>
      <c r="F10" s="235"/>
      <c r="G10" s="235"/>
      <c r="H10" s="346"/>
      <c r="I10" s="347"/>
      <c r="J10" s="124">
        <v>9570</v>
      </c>
      <c r="K10" s="98" t="s">
        <v>94</v>
      </c>
      <c r="L10" s="12"/>
    </row>
    <row r="11" spans="1:12" ht="18" customHeight="1">
      <c r="A11" s="16"/>
      <c r="B11" s="11"/>
      <c r="C11" s="11"/>
      <c r="D11" s="310" t="s">
        <v>125</v>
      </c>
      <c r="E11" s="235"/>
      <c r="F11" s="235"/>
      <c r="G11" s="235"/>
      <c r="H11" s="346"/>
      <c r="I11" s="347"/>
      <c r="J11" s="124">
        <v>16000</v>
      </c>
      <c r="K11" s="98" t="s">
        <v>94</v>
      </c>
      <c r="L11" s="62"/>
    </row>
    <row r="12" spans="1:12" ht="18" customHeight="1">
      <c r="A12" s="16"/>
      <c r="B12" s="11"/>
      <c r="C12" s="11"/>
      <c r="D12" s="310" t="s">
        <v>126</v>
      </c>
      <c r="E12" s="235"/>
      <c r="F12" s="235"/>
      <c r="G12" s="235"/>
      <c r="H12" s="346"/>
      <c r="I12" s="347"/>
      <c r="J12" s="124">
        <v>25000</v>
      </c>
      <c r="K12" s="98" t="s">
        <v>94</v>
      </c>
      <c r="L12" s="62"/>
    </row>
    <row r="13" spans="1:12" ht="18" customHeight="1">
      <c r="A13" s="16"/>
      <c r="B13" s="11"/>
      <c r="C13" s="11"/>
      <c r="D13" s="310" t="s">
        <v>127</v>
      </c>
      <c r="E13" s="235"/>
      <c r="F13" s="235"/>
      <c r="G13" s="235"/>
      <c r="H13" s="346"/>
      <c r="I13" s="347"/>
      <c r="J13" s="124">
        <v>80000</v>
      </c>
      <c r="K13" s="98" t="s">
        <v>94</v>
      </c>
      <c r="L13" s="62"/>
    </row>
    <row r="14" spans="1:12" ht="18" customHeight="1">
      <c r="A14" s="16"/>
      <c r="B14" s="11"/>
      <c r="C14" s="11"/>
      <c r="D14" s="310" t="s">
        <v>128</v>
      </c>
      <c r="E14" s="235"/>
      <c r="F14" s="235"/>
      <c r="G14" s="235"/>
      <c r="H14" s="346"/>
      <c r="I14" s="347"/>
      <c r="J14" s="96">
        <v>0</v>
      </c>
      <c r="K14" s="98" t="s">
        <v>129</v>
      </c>
      <c r="L14" s="62"/>
    </row>
    <row r="15" spans="1:12" ht="15.75" customHeight="1">
      <c r="A15" s="19"/>
      <c r="B15" s="13"/>
      <c r="C15" s="13"/>
      <c r="D15" s="348" t="s">
        <v>130</v>
      </c>
      <c r="E15" s="195"/>
      <c r="F15" s="195"/>
      <c r="G15" s="195"/>
      <c r="H15" s="349"/>
      <c r="I15" s="350"/>
      <c r="J15" s="122">
        <v>15</v>
      </c>
      <c r="K15" s="99" t="s">
        <v>131</v>
      </c>
      <c r="L15" s="63"/>
    </row>
    <row r="16" spans="1:12" ht="18" customHeight="1">
      <c r="A16" s="11"/>
      <c r="B16" s="11"/>
      <c r="C16" s="11"/>
      <c r="D16" s="65"/>
      <c r="E16" s="65"/>
      <c r="F16" s="65"/>
      <c r="G16" s="65"/>
      <c r="H16" s="66"/>
      <c r="I16" s="66"/>
      <c r="J16" s="1"/>
      <c r="K16" s="48"/>
      <c r="L16" s="38"/>
    </row>
    <row r="17" spans="1:14" ht="27" customHeight="1">
      <c r="A17" s="351" t="s">
        <v>132</v>
      </c>
      <c r="B17" s="352"/>
      <c r="C17" s="352"/>
      <c r="D17" s="353" t="s">
        <v>70</v>
      </c>
      <c r="E17" s="354"/>
      <c r="F17" s="354"/>
      <c r="G17" s="354"/>
      <c r="H17" s="354"/>
      <c r="I17" s="355"/>
      <c r="J17" s="356"/>
      <c r="K17" s="357"/>
      <c r="L17" s="358"/>
      <c r="M17" s="74"/>
      <c r="N17" s="1"/>
    </row>
    <row r="18" spans="1:14" ht="27" customHeight="1">
      <c r="A18" s="16"/>
      <c r="B18" s="11"/>
      <c r="C18" s="75"/>
      <c r="D18" s="319" t="s">
        <v>133</v>
      </c>
      <c r="E18" s="320"/>
      <c r="F18" s="320"/>
      <c r="G18" s="320"/>
      <c r="H18" s="320"/>
      <c r="I18" s="321"/>
      <c r="J18" s="328" t="s">
        <v>155</v>
      </c>
      <c r="K18" s="329"/>
      <c r="L18" s="330"/>
      <c r="M18" s="35"/>
      <c r="N18" s="1"/>
    </row>
    <row r="19" spans="1:14" ht="27" customHeight="1">
      <c r="A19" s="16"/>
      <c r="B19" s="11"/>
      <c r="C19" s="75"/>
      <c r="D19" s="322"/>
      <c r="E19" s="323"/>
      <c r="F19" s="323"/>
      <c r="G19" s="323"/>
      <c r="H19" s="323"/>
      <c r="I19" s="324"/>
      <c r="J19" s="328"/>
      <c r="K19" s="329"/>
      <c r="L19" s="330"/>
      <c r="M19" s="35"/>
      <c r="N19" s="1"/>
    </row>
    <row r="20" spans="1:14" ht="27" customHeight="1">
      <c r="A20" s="16"/>
      <c r="B20" s="11"/>
      <c r="C20" s="75"/>
      <c r="D20" s="325"/>
      <c r="E20" s="326"/>
      <c r="F20" s="326"/>
      <c r="G20" s="326"/>
      <c r="H20" s="326"/>
      <c r="I20" s="327"/>
      <c r="J20" s="331"/>
      <c r="K20" s="332"/>
      <c r="L20" s="333"/>
      <c r="M20" s="35"/>
      <c r="N20" s="1"/>
    </row>
    <row r="21" spans="1:14" ht="27" customHeight="1">
      <c r="A21" s="16"/>
      <c r="B21" s="11"/>
      <c r="C21" s="75"/>
      <c r="D21" s="319" t="s">
        <v>134</v>
      </c>
      <c r="E21" s="320"/>
      <c r="F21" s="320"/>
      <c r="G21" s="320"/>
      <c r="H21" s="320"/>
      <c r="I21" s="321"/>
      <c r="J21" s="337" t="s">
        <v>156</v>
      </c>
      <c r="K21" s="338"/>
      <c r="L21" s="339"/>
      <c r="M21" s="73"/>
      <c r="N21" s="1"/>
    </row>
    <row r="22" spans="1:14" ht="27" customHeight="1">
      <c r="A22" s="16"/>
      <c r="B22" s="11"/>
      <c r="C22" s="75"/>
      <c r="D22" s="322"/>
      <c r="E22" s="323"/>
      <c r="F22" s="323"/>
      <c r="G22" s="323"/>
      <c r="H22" s="323"/>
      <c r="I22" s="324"/>
      <c r="J22" s="340"/>
      <c r="K22" s="341"/>
      <c r="L22" s="342"/>
      <c r="M22" s="73"/>
      <c r="N22" s="1"/>
    </row>
    <row r="23" spans="1:14" ht="27" customHeight="1">
      <c r="A23" s="19"/>
      <c r="B23" s="13"/>
      <c r="C23" s="76"/>
      <c r="D23" s="334"/>
      <c r="E23" s="335"/>
      <c r="F23" s="335"/>
      <c r="G23" s="335"/>
      <c r="H23" s="335"/>
      <c r="I23" s="336"/>
      <c r="J23" s="343"/>
      <c r="K23" s="344"/>
      <c r="L23" s="345"/>
      <c r="M23" s="73"/>
      <c r="N23" s="1"/>
    </row>
    <row r="24" ht="15">
      <c r="A24" s="37" t="s">
        <v>135</v>
      </c>
    </row>
    <row r="25" ht="15">
      <c r="A25" s="11" t="s">
        <v>136</v>
      </c>
    </row>
    <row r="26" ht="15">
      <c r="A26" s="37" t="s">
        <v>137</v>
      </c>
    </row>
    <row r="27" ht="15">
      <c r="A27" s="37" t="s">
        <v>138</v>
      </c>
    </row>
  </sheetData>
  <sheetProtection/>
  <mergeCells count="22">
    <mergeCell ref="A2:C2"/>
    <mergeCell ref="D2:I2"/>
    <mergeCell ref="D3:I3"/>
    <mergeCell ref="D4:I4"/>
    <mergeCell ref="D5:I5"/>
    <mergeCell ref="D6:I6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29" t="s">
        <v>139</v>
      </c>
      <c r="B2" s="229"/>
      <c r="C2" s="314"/>
      <c r="D2" s="354" t="s">
        <v>140</v>
      </c>
      <c r="E2" s="354"/>
      <c r="F2" s="354"/>
      <c r="G2" s="354"/>
      <c r="H2" s="354"/>
      <c r="I2" s="354"/>
      <c r="J2" s="354"/>
      <c r="K2" s="354"/>
      <c r="L2" s="366"/>
    </row>
    <row r="3" spans="1:12" ht="15">
      <c r="A3" s="229"/>
      <c r="B3" s="229"/>
      <c r="C3" s="376"/>
      <c r="D3" s="371" t="s">
        <v>153</v>
      </c>
      <c r="E3" s="371"/>
      <c r="F3" s="371"/>
      <c r="G3" s="371"/>
      <c r="H3" s="371"/>
      <c r="I3" s="371"/>
      <c r="J3" s="371"/>
      <c r="K3" s="371"/>
      <c r="L3" s="372"/>
    </row>
    <row r="4" spans="1:12" ht="15">
      <c r="A4" s="16"/>
      <c r="B4" s="11"/>
      <c r="C4" s="77"/>
      <c r="D4" s="371"/>
      <c r="E4" s="371"/>
      <c r="F4" s="371"/>
      <c r="G4" s="371"/>
      <c r="H4" s="371"/>
      <c r="I4" s="371"/>
      <c r="J4" s="371"/>
      <c r="K4" s="371"/>
      <c r="L4" s="372"/>
    </row>
    <row r="5" spans="1:12" ht="15">
      <c r="A5" s="16"/>
      <c r="B5" s="11"/>
      <c r="C5" s="77"/>
      <c r="D5" s="371"/>
      <c r="E5" s="371"/>
      <c r="F5" s="371"/>
      <c r="G5" s="371"/>
      <c r="H5" s="371"/>
      <c r="I5" s="371"/>
      <c r="J5" s="371"/>
      <c r="K5" s="371"/>
      <c r="L5" s="372"/>
    </row>
    <row r="6" spans="1:12" ht="15">
      <c r="A6" s="16"/>
      <c r="B6" s="11"/>
      <c r="C6" s="77"/>
      <c r="D6" s="371"/>
      <c r="E6" s="371"/>
      <c r="F6" s="371"/>
      <c r="G6" s="371"/>
      <c r="H6" s="371"/>
      <c r="I6" s="371"/>
      <c r="J6" s="371"/>
      <c r="K6" s="371"/>
      <c r="L6" s="372"/>
    </row>
    <row r="7" spans="1:12" ht="15">
      <c r="A7" s="16"/>
      <c r="B7" s="11"/>
      <c r="C7" s="77"/>
      <c r="D7" s="371"/>
      <c r="E7" s="371"/>
      <c r="F7" s="371"/>
      <c r="G7" s="371"/>
      <c r="H7" s="371"/>
      <c r="I7" s="371"/>
      <c r="J7" s="371"/>
      <c r="K7" s="371"/>
      <c r="L7" s="372"/>
    </row>
    <row r="8" spans="1:12" ht="15">
      <c r="A8" s="16"/>
      <c r="B8" s="11"/>
      <c r="C8" s="77"/>
      <c r="D8" s="371"/>
      <c r="E8" s="371"/>
      <c r="F8" s="371"/>
      <c r="G8" s="371"/>
      <c r="H8" s="371"/>
      <c r="I8" s="371"/>
      <c r="J8" s="371"/>
      <c r="K8" s="371"/>
      <c r="L8" s="372"/>
    </row>
    <row r="9" spans="1:12" ht="15">
      <c r="A9" s="19"/>
      <c r="B9" s="13"/>
      <c r="C9" s="78"/>
      <c r="D9" s="374"/>
      <c r="E9" s="374"/>
      <c r="F9" s="374"/>
      <c r="G9" s="374"/>
      <c r="H9" s="374"/>
      <c r="I9" s="374"/>
      <c r="J9" s="374"/>
      <c r="K9" s="374"/>
      <c r="L9" s="375"/>
    </row>
    <row r="10" spans="1:12" ht="15" customHeight="1">
      <c r="A10" s="229" t="s">
        <v>141</v>
      </c>
      <c r="B10" s="229"/>
      <c r="C10" s="314"/>
      <c r="D10" s="353" t="s">
        <v>142</v>
      </c>
      <c r="E10" s="354"/>
      <c r="F10" s="354"/>
      <c r="G10" s="354"/>
      <c r="H10" s="354"/>
      <c r="I10" s="354"/>
      <c r="J10" s="354"/>
      <c r="K10" s="354"/>
      <c r="L10" s="366"/>
    </row>
    <row r="11" spans="1:12" ht="15">
      <c r="A11" s="229"/>
      <c r="B11" s="229"/>
      <c r="C11" s="377"/>
      <c r="D11" s="367" t="s">
        <v>154</v>
      </c>
      <c r="E11" s="368"/>
      <c r="F11" s="368"/>
      <c r="G11" s="368"/>
      <c r="H11" s="368"/>
      <c r="I11" s="368"/>
      <c r="J11" s="368"/>
      <c r="K11" s="368"/>
      <c r="L11" s="369"/>
    </row>
    <row r="12" spans="1:12" ht="15">
      <c r="A12" s="16"/>
      <c r="B12" s="11"/>
      <c r="C12" s="77"/>
      <c r="D12" s="370"/>
      <c r="E12" s="371"/>
      <c r="F12" s="371"/>
      <c r="G12" s="371"/>
      <c r="H12" s="371"/>
      <c r="I12" s="371"/>
      <c r="J12" s="371"/>
      <c r="K12" s="371"/>
      <c r="L12" s="372"/>
    </row>
    <row r="13" spans="1:12" ht="15">
      <c r="A13" s="16"/>
      <c r="B13" s="11"/>
      <c r="C13" s="77"/>
      <c r="D13" s="370"/>
      <c r="E13" s="371"/>
      <c r="F13" s="371"/>
      <c r="G13" s="371"/>
      <c r="H13" s="371"/>
      <c r="I13" s="371"/>
      <c r="J13" s="371"/>
      <c r="K13" s="371"/>
      <c r="L13" s="372"/>
    </row>
    <row r="14" spans="1:12" ht="15">
      <c r="A14" s="22"/>
      <c r="B14" s="23"/>
      <c r="C14" s="77"/>
      <c r="D14" s="370"/>
      <c r="E14" s="371"/>
      <c r="F14" s="371"/>
      <c r="G14" s="371"/>
      <c r="H14" s="371"/>
      <c r="I14" s="371"/>
      <c r="J14" s="371"/>
      <c r="K14" s="371"/>
      <c r="L14" s="372"/>
    </row>
    <row r="15" spans="1:12" ht="15">
      <c r="A15" s="22"/>
      <c r="B15" s="23"/>
      <c r="C15" s="77"/>
      <c r="D15" s="370"/>
      <c r="E15" s="371"/>
      <c r="F15" s="371"/>
      <c r="G15" s="371"/>
      <c r="H15" s="371"/>
      <c r="I15" s="371"/>
      <c r="J15" s="371"/>
      <c r="K15" s="371"/>
      <c r="L15" s="372"/>
    </row>
    <row r="16" spans="1:12" ht="15">
      <c r="A16" s="16"/>
      <c r="B16" s="11"/>
      <c r="C16" s="77"/>
      <c r="D16" s="370"/>
      <c r="E16" s="371"/>
      <c r="F16" s="371"/>
      <c r="G16" s="371"/>
      <c r="H16" s="371"/>
      <c r="I16" s="371"/>
      <c r="J16" s="371"/>
      <c r="K16" s="371"/>
      <c r="L16" s="372"/>
    </row>
    <row r="17" spans="1:12" ht="15">
      <c r="A17" s="19"/>
      <c r="B17" s="13"/>
      <c r="C17" s="78"/>
      <c r="D17" s="373"/>
      <c r="E17" s="374"/>
      <c r="F17" s="374"/>
      <c r="G17" s="374"/>
      <c r="H17" s="374"/>
      <c r="I17" s="374"/>
      <c r="J17" s="374"/>
      <c r="K17" s="374"/>
      <c r="L17" s="375"/>
    </row>
    <row r="18" spans="1:12" ht="15" customHeight="1">
      <c r="A18" s="228" t="s">
        <v>143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 customHeight="1">
      <c r="A21" s="364" t="s">
        <v>144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</row>
    <row r="22" spans="1:12" ht="15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2012-10-24T07:34:53Z</cp:lastPrinted>
  <dcterms:created xsi:type="dcterms:W3CDTF">2006-09-16T00:00:00Z</dcterms:created>
  <dcterms:modified xsi:type="dcterms:W3CDTF">2016-11-11T14:03:57Z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